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030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9" i="1"/>
  <c r="C8" i="1"/>
  <c r="C6" i="1"/>
  <c r="C7" i="1" s="1"/>
  <c r="C12" i="1" s="1"/>
</calcChain>
</file>

<file path=xl/sharedStrings.xml><?xml version="1.0" encoding="utf-8"?>
<sst xmlns="http://schemas.openxmlformats.org/spreadsheetml/2006/main" count="10" uniqueCount="10">
  <si>
    <t>Wizard Corporation</t>
  </si>
  <si>
    <t>Profitability of the Chester Company account</t>
  </si>
  <si>
    <t>Sales</t>
  </si>
  <si>
    <t>Less: Product Costs($15,500*75%)</t>
  </si>
  <si>
    <t>Gross Margin</t>
  </si>
  <si>
    <t>Less: Order Processing Costs(160*$7)</t>
  </si>
  <si>
    <t>Less: Additional Costs for rush orders($9.50*160*70%)</t>
  </si>
  <si>
    <t>Less: Costs of Customer Technical Support (80*$12)</t>
  </si>
  <si>
    <t>Less: Relationship Management Costs</t>
  </si>
  <si>
    <t>Net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</si>
</sst>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3" borderId="1" xfId="0" applyFont="1" applyFill="1" applyBorder="1"/>
    <xf numFmtId="164" fontId="2" fillId="3" borderId="1" xfId="0" applyNumberFormat="1" applyFont="1" applyFill="1" applyBorder="1"/>
    <xf numFmtId="0" fontId="1" fillId="3" borderId="1" xfId="0" applyFont="1" applyFill="1" applyBorder="1"/>
    <xf numFmtId="164" fontId="1" fillId="3" borderId="1" xfId="0" applyNumberFormat="1" applyFont="1" applyFill="1" applyBorder="1"/>
    <xf numFmtId="164" fontId="1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2"/>
  <sheetViews>
    <sheetView tabSelected="1" workbookViewId="0">
      <selection sqref="A1:XFD1048576"/>
    </sheetView>
  </sheetViews>
  <sheetFormatPr defaultRowHeight="15" x14ac:dyDescent="0.25"/>
  <cols>
    <col min="2" max="2" width="48.5703125" customWidth="1"/>
    <col min="3" max="3" width="14" customWidth="1"/>
  </cols>
  <sheetData>
    <row r="2" spans="2:3" ht="15.75" thickBot="1" x14ac:dyDescent="0.3"/>
    <row r="3" spans="2:3" ht="15.75" thickBot="1" x14ac:dyDescent="0.3">
      <c r="B3" s="1" t="s">
        <v>0</v>
      </c>
      <c r="C3" s="2"/>
    </row>
    <row r="4" spans="2:3" ht="15.75" thickBot="1" x14ac:dyDescent="0.3">
      <c r="B4" s="1" t="s">
        <v>1</v>
      </c>
      <c r="C4" s="2"/>
    </row>
    <row r="5" spans="2:3" ht="15.75" thickBot="1" x14ac:dyDescent="0.3">
      <c r="B5" s="3" t="s">
        <v>2</v>
      </c>
      <c r="C5" s="4">
        <v>15500</v>
      </c>
    </row>
    <row r="6" spans="2:3" ht="15.75" thickBot="1" x14ac:dyDescent="0.3">
      <c r="B6" s="3" t="s">
        <v>3</v>
      </c>
      <c r="C6" s="4">
        <f>C5*75%</f>
        <v>11625</v>
      </c>
    </row>
    <row r="7" spans="2:3" ht="15.75" thickBot="1" x14ac:dyDescent="0.3">
      <c r="B7" s="5" t="s">
        <v>4</v>
      </c>
      <c r="C7" s="6">
        <f>C5-C6</f>
        <v>3875</v>
      </c>
    </row>
    <row r="8" spans="2:3" ht="15.75" thickBot="1" x14ac:dyDescent="0.3">
      <c r="B8" s="3" t="s">
        <v>5</v>
      </c>
      <c r="C8" s="4">
        <f>160*7</f>
        <v>1120</v>
      </c>
    </row>
    <row r="9" spans="2:3" ht="15.75" thickBot="1" x14ac:dyDescent="0.3">
      <c r="B9" s="3" t="s">
        <v>6</v>
      </c>
      <c r="C9" s="4">
        <f>160*8*70%</f>
        <v>896</v>
      </c>
    </row>
    <row r="10" spans="2:3" ht="15.75" thickBot="1" x14ac:dyDescent="0.3">
      <c r="B10" s="3" t="s">
        <v>7</v>
      </c>
      <c r="C10" s="4">
        <f>80*12</f>
        <v>960</v>
      </c>
    </row>
    <row r="11" spans="2:3" ht="15.75" thickBot="1" x14ac:dyDescent="0.3">
      <c r="B11" s="3" t="s">
        <v>8</v>
      </c>
      <c r="C11" s="4">
        <v>1200</v>
      </c>
    </row>
    <row r="12" spans="2:3" ht="15.75" thickBot="1" x14ac:dyDescent="0.3">
      <c r="B12" s="2" t="s">
        <v>9</v>
      </c>
      <c r="C12" s="7">
        <f>C7-SUM(C8:C11)</f>
        <v>-301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2020-08-05T05:52:12Z</dcterms:created>
  <dcterms:modified xsi:type="dcterms:W3CDTF">2020-08-05T05:52:39Z</dcterms:modified>
</cp:coreProperties>
</file>