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585" windowHeight="51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B9" i="1"/>
  <c r="D9" i="1" s="1"/>
  <c r="C8" i="1"/>
  <c r="D8" i="1" s="1"/>
  <c r="C7" i="1"/>
  <c r="D7" i="1" s="1"/>
  <c r="C6" i="1"/>
  <c r="D6" i="1" s="1"/>
  <c r="C5" i="1"/>
  <c r="D5" i="1" s="1"/>
  <c r="C4" i="1"/>
  <c r="D4" i="1" s="1"/>
  <c r="D10" i="1" s="1"/>
</calcChain>
</file>

<file path=xl/sharedStrings.xml><?xml version="1.0" encoding="utf-8"?>
<sst xmlns="http://schemas.openxmlformats.org/spreadsheetml/2006/main" count="9" uniqueCount="8">
  <si>
    <t>Computation of Value of Roban Corporation's Entire Company:</t>
  </si>
  <si>
    <t>of Value of Roban Corporation's</t>
  </si>
  <si>
    <t>Common Stock Value:</t>
  </si>
  <si>
    <t>Year</t>
  </si>
  <si>
    <t xml:space="preserve"> Cash Flows</t>
  </si>
  <si>
    <t>PVIF @12%</t>
  </si>
  <si>
    <t xml:space="preserve">Present Value of 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</si>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</sst>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8" formatCode="&quot;$&quot;#,##0.00_);[Red]\(&quot;$&quot;#,##0.00\)"/>
    <numFmt numFmtId="164" formatCode="&quot;$&quot;#,##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6192B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6" fontId="0" fillId="0" borderId="0" xfId="0" applyNumberFormat="1" applyAlignment="1">
      <alignment horizontal="center"/>
    </xf>
    <xf numFmtId="8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8" fontId="1" fillId="0" borderId="0" xfId="0" applyNumberFormat="1" applyFont="1" applyAlignment="1">
      <alignment horizontal="center"/>
    </xf>
    <xf numFmtId="8" fontId="0" fillId="0" borderId="0" xfId="0" applyNumberFormat="1"/>
    <xf numFmtId="8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sqref="A1:XFD1048576"/>
    </sheetView>
  </sheetViews>
  <sheetFormatPr defaultRowHeight="15" x14ac:dyDescent="0.25"/>
  <cols>
    <col min="1" max="1" width="8.85546875" customWidth="1"/>
    <col min="2" max="2" width="20.5703125" customWidth="1"/>
    <col min="3" max="3" width="21.28515625" customWidth="1"/>
    <col min="4" max="4" width="18.5703125" customWidth="1"/>
    <col min="5" max="5" width="5.5703125" customWidth="1"/>
    <col min="6" max="6" width="6" customWidth="1"/>
    <col min="7" max="7" width="1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/>
    </row>
    <row r="2" spans="1:7" x14ac:dyDescent="0.25">
      <c r="A2" s="2" t="s">
        <v>3</v>
      </c>
      <c r="B2" s="2" t="s">
        <v>4</v>
      </c>
      <c r="C2" s="2" t="s">
        <v>5</v>
      </c>
      <c r="D2" s="2" t="s">
        <v>6</v>
      </c>
    </row>
    <row r="3" spans="1:7" x14ac:dyDescent="0.25">
      <c r="A3" s="2"/>
      <c r="B3" s="2"/>
      <c r="C3" s="2"/>
      <c r="D3" s="2" t="s">
        <v>4</v>
      </c>
    </row>
    <row r="4" spans="1:7" x14ac:dyDescent="0.25">
      <c r="A4" s="3">
        <v>2016</v>
      </c>
      <c r="B4" s="4">
        <v>250000</v>
      </c>
      <c r="C4" s="3">
        <f>1/(1+12%)^1</f>
        <v>0.89285714285714279</v>
      </c>
      <c r="D4" s="5">
        <f t="shared" ref="D4:D9" si="0">B4*C4</f>
        <v>223214.28571428571</v>
      </c>
    </row>
    <row r="5" spans="1:7" x14ac:dyDescent="0.25">
      <c r="A5" s="3">
        <v>2017</v>
      </c>
      <c r="B5" s="4">
        <v>290000</v>
      </c>
      <c r="C5" s="3">
        <f>1/(1+12%)^2</f>
        <v>0.79719387755102034</v>
      </c>
      <c r="D5" s="5">
        <f t="shared" si="0"/>
        <v>231186.22448979589</v>
      </c>
    </row>
    <row r="6" spans="1:7" x14ac:dyDescent="0.25">
      <c r="A6" s="3">
        <v>2018</v>
      </c>
      <c r="B6" s="4">
        <v>320000</v>
      </c>
      <c r="C6" s="3">
        <f>1/(1+12%)^3</f>
        <v>0.71178024781341087</v>
      </c>
      <c r="D6" s="5">
        <f t="shared" si="0"/>
        <v>227769.67930029149</v>
      </c>
    </row>
    <row r="7" spans="1:7" x14ac:dyDescent="0.25">
      <c r="A7" s="3">
        <v>2019</v>
      </c>
      <c r="B7" s="4">
        <v>360000</v>
      </c>
      <c r="C7" s="3">
        <f>1/(1+12%)^4</f>
        <v>0.63551807840483121</v>
      </c>
      <c r="D7" s="5">
        <f t="shared" si="0"/>
        <v>228786.50822573924</v>
      </c>
    </row>
    <row r="8" spans="1:7" x14ac:dyDescent="0.25">
      <c r="A8" s="3">
        <v>2020</v>
      </c>
      <c r="B8" s="4">
        <v>400000</v>
      </c>
      <c r="C8" s="3">
        <f>1/(1+12%)^5</f>
        <v>0.56742685571859919</v>
      </c>
      <c r="D8" s="5">
        <f t="shared" si="0"/>
        <v>226970.74228743967</v>
      </c>
    </row>
    <row r="9" spans="1:7" x14ac:dyDescent="0.25">
      <c r="A9" s="3">
        <v>2020</v>
      </c>
      <c r="B9" s="6">
        <f>B8*(1+4%)/(12%-4%)</f>
        <v>5200000.0000000009</v>
      </c>
      <c r="C9" s="3">
        <f>1/(1+12%)^5</f>
        <v>0.56742685571859919</v>
      </c>
      <c r="D9" s="5">
        <f t="shared" si="0"/>
        <v>2950619.6497367164</v>
      </c>
    </row>
    <row r="10" spans="1:7" x14ac:dyDescent="0.25">
      <c r="A10" s="2"/>
      <c r="B10" s="2"/>
      <c r="C10" s="2" t="s">
        <v>7</v>
      </c>
      <c r="D10" s="7">
        <f>SUM(D4:D9)</f>
        <v>4088547.0897542685</v>
      </c>
      <c r="E10" s="1"/>
    </row>
    <row r="11" spans="1:7" x14ac:dyDescent="0.25">
      <c r="D11" s="8"/>
    </row>
    <row r="12" spans="1:7" x14ac:dyDescent="0.25">
      <c r="D12" s="8"/>
    </row>
    <row r="16" spans="1:7" x14ac:dyDescent="0.25">
      <c r="G16" s="9"/>
    </row>
    <row r="17" spans="7:7" x14ac:dyDescent="0.25">
      <c r="G17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2020-08-30T13:44:33Z</dcterms:created>
  <dcterms:modified xsi:type="dcterms:W3CDTF">2020-08-30T13:44:43Z</dcterms:modified>
</cp:coreProperties>
</file>