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A:\"/>
    </mc:Choice>
  </mc:AlternateContent>
  <bookViews>
    <workbookView xWindow="0" yWindow="0" windowWidth="16845" windowHeight="7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5" i="1" l="1"/>
  <c r="H25" i="1" s="1"/>
  <c r="D25" i="1"/>
  <c r="G25" i="1" s="1"/>
  <c r="C25" i="1"/>
  <c r="F25" i="1" s="1"/>
  <c r="G24" i="1"/>
  <c r="E24" i="1"/>
  <c r="H24" i="1" s="1"/>
  <c r="D24" i="1"/>
  <c r="C24" i="1"/>
  <c r="F24" i="1" s="1"/>
  <c r="E23" i="1"/>
  <c r="H23" i="1" s="1"/>
  <c r="D23" i="1"/>
  <c r="G23" i="1" s="1"/>
  <c r="C23" i="1"/>
  <c r="F23" i="1" s="1"/>
  <c r="G22" i="1"/>
  <c r="G26" i="1" s="1"/>
  <c r="E22" i="1"/>
  <c r="H22" i="1" s="1"/>
  <c r="H26" i="1" s="1"/>
  <c r="D22" i="1"/>
  <c r="C22" i="1"/>
  <c r="F22" i="1" s="1"/>
  <c r="F26" i="1" s="1"/>
  <c r="H16" i="1"/>
  <c r="E16" i="1"/>
  <c r="D16" i="1"/>
  <c r="G16" i="1" s="1"/>
  <c r="C16" i="1"/>
  <c r="F16" i="1" s="1"/>
  <c r="F15" i="1"/>
  <c r="E15" i="1"/>
  <c r="H15" i="1" s="1"/>
  <c r="D15" i="1"/>
  <c r="G15" i="1" s="1"/>
  <c r="C15" i="1"/>
  <c r="H14" i="1"/>
  <c r="E14" i="1"/>
  <c r="D14" i="1"/>
  <c r="G14" i="1" s="1"/>
  <c r="C14" i="1"/>
  <c r="F14" i="1" s="1"/>
  <c r="F13" i="1"/>
  <c r="E13" i="1"/>
  <c r="H13" i="1" s="1"/>
  <c r="H17" i="1" s="1"/>
  <c r="D13" i="1"/>
  <c r="G13" i="1" s="1"/>
  <c r="G17" i="1" s="1"/>
  <c r="C13" i="1"/>
  <c r="C8" i="1"/>
  <c r="B8" i="1"/>
  <c r="F17" i="1" l="1"/>
</calcChain>
</file>

<file path=xl/sharedStrings.xml><?xml version="1.0" encoding="utf-8"?>
<sst xmlns="http://schemas.openxmlformats.org/spreadsheetml/2006/main" count="33" uniqueCount="18">
  <si>
    <t>Computation of Project's IRR:</t>
  </si>
  <si>
    <t>Year</t>
  </si>
  <si>
    <t>Cash Flows for</t>
  </si>
  <si>
    <t xml:space="preserve">Cash Flows for </t>
  </si>
  <si>
    <t>Project A</t>
  </si>
  <si>
    <t>Project B</t>
  </si>
  <si>
    <t>IRR =</t>
  </si>
  <si>
    <t>Computation of Project's NPV for Project A:</t>
  </si>
  <si>
    <t>Cash Flows</t>
  </si>
  <si>
    <t>PVIF @10%</t>
  </si>
  <si>
    <t>PVIF @5%</t>
  </si>
  <si>
    <t>PVIF @15%</t>
  </si>
  <si>
    <t>Present Value of Cash Flows</t>
  </si>
  <si>
    <t>If Discount Rate is 10%</t>
  </si>
  <si>
    <t>If Discount Rate is 5%</t>
  </si>
  <si>
    <t>If Discount Rate is 15%</t>
  </si>
  <si>
    <t>NPV =</t>
  </si>
  <si>
    <t>Computation of Project's NPV for Project B: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</si>
</sst>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0" fontId="2" fillId="0" borderId="0" xfId="1" applyNumberFormat="1" applyFont="1" applyAlignment="1">
      <alignment horizontal="center"/>
    </xf>
    <xf numFmtId="0" fontId="0" fillId="0" borderId="0" xfId="0" applyAlignment="1">
      <alignment horizontal="center"/>
    </xf>
    <xf numFmtId="164" fontId="2" fillId="0" borderId="0" xfId="0" applyNumberFormat="1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workbookViewId="0">
      <selection sqref="A1:XFD1048576"/>
    </sheetView>
  </sheetViews>
  <sheetFormatPr defaultRowHeight="15" x14ac:dyDescent="0.25"/>
  <cols>
    <col min="1" max="1" width="19.7109375" customWidth="1"/>
    <col min="2" max="2" width="18.85546875" customWidth="1"/>
    <col min="3" max="3" width="24.85546875" customWidth="1"/>
    <col min="4" max="4" width="16.28515625" customWidth="1"/>
    <col min="5" max="5" width="14.5703125" customWidth="1"/>
    <col min="6" max="6" width="19.5703125" customWidth="1"/>
    <col min="7" max="7" width="25.5703125" customWidth="1"/>
    <col min="8" max="8" width="26.140625" customWidth="1"/>
  </cols>
  <sheetData>
    <row r="1" spans="1:8" x14ac:dyDescent="0.25">
      <c r="A1" s="1" t="s">
        <v>0</v>
      </c>
      <c r="B1" s="1"/>
      <c r="C1" s="1"/>
    </row>
    <row r="2" spans="1:8" x14ac:dyDescent="0.25">
      <c r="A2" s="2" t="s">
        <v>1</v>
      </c>
      <c r="B2" s="2" t="s">
        <v>2</v>
      </c>
      <c r="C2" s="2" t="s">
        <v>3</v>
      </c>
    </row>
    <row r="3" spans="1:8" x14ac:dyDescent="0.25">
      <c r="A3" s="2"/>
      <c r="B3" s="2" t="s">
        <v>4</v>
      </c>
      <c r="C3" s="2" t="s">
        <v>5</v>
      </c>
    </row>
    <row r="4" spans="1:8" x14ac:dyDescent="0.25">
      <c r="A4" s="3">
        <v>0</v>
      </c>
      <c r="B4" s="4">
        <v>-1500000</v>
      </c>
      <c r="C4" s="4">
        <v>-1500000</v>
      </c>
    </row>
    <row r="5" spans="1:8" x14ac:dyDescent="0.25">
      <c r="A5" s="3">
        <v>1</v>
      </c>
      <c r="B5" s="4">
        <v>500000</v>
      </c>
      <c r="C5" s="4">
        <v>2000000</v>
      </c>
    </row>
    <row r="6" spans="1:8" x14ac:dyDescent="0.25">
      <c r="A6" s="3">
        <v>2</v>
      </c>
      <c r="B6" s="4">
        <v>1000000</v>
      </c>
      <c r="C6" s="4">
        <v>1000000</v>
      </c>
    </row>
    <row r="7" spans="1:8" x14ac:dyDescent="0.25">
      <c r="A7" s="3">
        <v>3</v>
      </c>
      <c r="B7" s="4">
        <v>2000000</v>
      </c>
      <c r="C7" s="4">
        <v>600000</v>
      </c>
    </row>
    <row r="8" spans="1:8" x14ac:dyDescent="0.25">
      <c r="A8" s="2" t="s">
        <v>6</v>
      </c>
      <c r="B8" s="5">
        <f t="shared" ref="B8" si="0">IRR(B4:B7)</f>
        <v>0.43968414840217807</v>
      </c>
      <c r="C8" s="5">
        <f>IRR(C4:C7)</f>
        <v>0.82029392152021985</v>
      </c>
    </row>
    <row r="10" spans="1:8" x14ac:dyDescent="0.25">
      <c r="A10" s="1" t="s">
        <v>7</v>
      </c>
      <c r="B10" s="1"/>
      <c r="C10" s="1"/>
      <c r="D10" s="1"/>
      <c r="E10" s="1"/>
      <c r="F10" s="1"/>
      <c r="G10" s="1"/>
      <c r="H10" s="1"/>
    </row>
    <row r="11" spans="1:8" x14ac:dyDescent="0.25">
      <c r="A11" s="2" t="s">
        <v>1</v>
      </c>
      <c r="B11" s="2" t="s">
        <v>8</v>
      </c>
      <c r="C11" s="2" t="s">
        <v>9</v>
      </c>
      <c r="D11" s="2" t="s">
        <v>10</v>
      </c>
      <c r="E11" s="2" t="s">
        <v>11</v>
      </c>
      <c r="F11" s="2" t="s">
        <v>12</v>
      </c>
      <c r="G11" s="2" t="s">
        <v>12</v>
      </c>
      <c r="H11" s="2" t="s">
        <v>12</v>
      </c>
    </row>
    <row r="12" spans="1:8" x14ac:dyDescent="0.25">
      <c r="A12" s="2"/>
      <c r="B12" s="2"/>
      <c r="C12" s="2"/>
      <c r="D12" s="2"/>
      <c r="E12" s="2"/>
      <c r="F12" s="2" t="s">
        <v>13</v>
      </c>
      <c r="G12" s="2" t="s">
        <v>14</v>
      </c>
      <c r="H12" s="2" t="s">
        <v>15</v>
      </c>
    </row>
    <row r="13" spans="1:8" x14ac:dyDescent="0.25">
      <c r="A13" s="3">
        <v>0</v>
      </c>
      <c r="B13" s="4">
        <v>-1500000</v>
      </c>
      <c r="C13" s="6">
        <f>1/(1+10%)^A13</f>
        <v>1</v>
      </c>
      <c r="D13" s="6">
        <f>1/(1+5%)^A13</f>
        <v>1</v>
      </c>
      <c r="E13" s="6">
        <f>1/(1+15%)^A13</f>
        <v>1</v>
      </c>
      <c r="F13" s="4">
        <f>B13*C13</f>
        <v>-1500000</v>
      </c>
      <c r="G13" s="4">
        <f>B13*D13</f>
        <v>-1500000</v>
      </c>
      <c r="H13" s="4">
        <f>B13*E13</f>
        <v>-1500000</v>
      </c>
    </row>
    <row r="14" spans="1:8" x14ac:dyDescent="0.25">
      <c r="A14" s="3">
        <v>1</v>
      </c>
      <c r="B14" s="4">
        <v>500000</v>
      </c>
      <c r="C14" s="6">
        <f t="shared" ref="C14:C16" si="1">1/(1+10%)^A14</f>
        <v>0.90909090909090906</v>
      </c>
      <c r="D14" s="6">
        <f t="shared" ref="D14:D16" si="2">1/(1+5%)^A14</f>
        <v>0.95238095238095233</v>
      </c>
      <c r="E14" s="6">
        <f t="shared" ref="E14:E16" si="3">1/(1+15%)^A14</f>
        <v>0.86956521739130443</v>
      </c>
      <c r="F14" s="4">
        <f t="shared" ref="F14:F16" si="4">B14*C14</f>
        <v>454545.45454545453</v>
      </c>
      <c r="G14" s="4">
        <f t="shared" ref="G14:G16" si="5">B14*D14</f>
        <v>476190.47619047615</v>
      </c>
      <c r="H14" s="4">
        <f t="shared" ref="H14:H16" si="6">B14*E14</f>
        <v>434782.60869565222</v>
      </c>
    </row>
    <row r="15" spans="1:8" x14ac:dyDescent="0.25">
      <c r="A15" s="3">
        <v>2</v>
      </c>
      <c r="B15" s="4">
        <v>1000000</v>
      </c>
      <c r="C15" s="6">
        <f t="shared" si="1"/>
        <v>0.82644628099173545</v>
      </c>
      <c r="D15" s="6">
        <f t="shared" si="2"/>
        <v>0.90702947845804982</v>
      </c>
      <c r="E15" s="6">
        <f t="shared" si="3"/>
        <v>0.7561436672967865</v>
      </c>
      <c r="F15" s="4">
        <f t="shared" si="4"/>
        <v>826446.2809917354</v>
      </c>
      <c r="G15" s="4">
        <f t="shared" si="5"/>
        <v>907029.47845804982</v>
      </c>
      <c r="H15" s="4">
        <f t="shared" si="6"/>
        <v>756143.66729678656</v>
      </c>
    </row>
    <row r="16" spans="1:8" x14ac:dyDescent="0.25">
      <c r="A16" s="3">
        <v>3</v>
      </c>
      <c r="B16" s="4">
        <v>2000000</v>
      </c>
      <c r="C16" s="6">
        <f t="shared" si="1"/>
        <v>0.75131480090157754</v>
      </c>
      <c r="D16" s="6">
        <f t="shared" si="2"/>
        <v>0.86383759853147601</v>
      </c>
      <c r="E16" s="6">
        <f t="shared" si="3"/>
        <v>0.65751623243198831</v>
      </c>
      <c r="F16" s="4">
        <f t="shared" si="4"/>
        <v>1502629.6018031552</v>
      </c>
      <c r="G16" s="4">
        <f t="shared" si="5"/>
        <v>1727675.197062952</v>
      </c>
      <c r="H16" s="4">
        <f t="shared" si="6"/>
        <v>1315032.4648639767</v>
      </c>
    </row>
    <row r="17" spans="1:8" x14ac:dyDescent="0.25">
      <c r="A17" s="2"/>
      <c r="B17" s="2"/>
      <c r="C17" s="2"/>
      <c r="D17" s="2"/>
      <c r="E17" s="2" t="s">
        <v>16</v>
      </c>
      <c r="F17" s="7">
        <f>SUM(F13:F16)</f>
        <v>1283621.3373403451</v>
      </c>
      <c r="G17" s="7">
        <f>SUM(G13:G16)</f>
        <v>1610895.1517114779</v>
      </c>
      <c r="H17" s="7">
        <f>SUM(H13:H16)</f>
        <v>1005958.7408564156</v>
      </c>
    </row>
    <row r="19" spans="1:8" x14ac:dyDescent="0.25">
      <c r="A19" s="1" t="s">
        <v>17</v>
      </c>
      <c r="B19" s="1"/>
      <c r="C19" s="1"/>
      <c r="D19" s="1"/>
      <c r="E19" s="1"/>
      <c r="F19" s="1"/>
      <c r="G19" s="1"/>
      <c r="H19" s="1"/>
    </row>
    <row r="20" spans="1:8" x14ac:dyDescent="0.25">
      <c r="A20" s="2" t="s">
        <v>1</v>
      </c>
      <c r="B20" s="2" t="s">
        <v>8</v>
      </c>
      <c r="C20" s="2" t="s">
        <v>9</v>
      </c>
      <c r="D20" s="2" t="s">
        <v>10</v>
      </c>
      <c r="E20" s="2" t="s">
        <v>11</v>
      </c>
      <c r="F20" s="2" t="s">
        <v>12</v>
      </c>
      <c r="G20" s="2" t="s">
        <v>12</v>
      </c>
      <c r="H20" s="2" t="s">
        <v>12</v>
      </c>
    </row>
    <row r="21" spans="1:8" x14ac:dyDescent="0.25">
      <c r="A21" s="2"/>
      <c r="B21" s="2"/>
      <c r="C21" s="2"/>
      <c r="D21" s="2"/>
      <c r="E21" s="2"/>
      <c r="F21" s="2" t="s">
        <v>13</v>
      </c>
      <c r="G21" s="2" t="s">
        <v>14</v>
      </c>
      <c r="H21" s="2" t="s">
        <v>15</v>
      </c>
    </row>
    <row r="22" spans="1:8" x14ac:dyDescent="0.25">
      <c r="A22" s="3">
        <v>0</v>
      </c>
      <c r="B22" s="4">
        <v>-1500000</v>
      </c>
      <c r="C22" s="6">
        <f>1/(1+10%)^A22</f>
        <v>1</v>
      </c>
      <c r="D22" s="6">
        <f>1/(1+5%)^A22</f>
        <v>1</v>
      </c>
      <c r="E22" s="6">
        <f>1/(1+15%)^A22</f>
        <v>1</v>
      </c>
      <c r="F22" s="4">
        <f>B22*C22</f>
        <v>-1500000</v>
      </c>
      <c r="G22" s="4">
        <f>B22*D22</f>
        <v>-1500000</v>
      </c>
      <c r="H22" s="4">
        <f>B22*E22</f>
        <v>-1500000</v>
      </c>
    </row>
    <row r="23" spans="1:8" x14ac:dyDescent="0.25">
      <c r="A23" s="3">
        <v>1</v>
      </c>
      <c r="B23" s="4">
        <v>2000000</v>
      </c>
      <c r="C23" s="6">
        <f t="shared" ref="C23:C25" si="7">1/(1+10%)^A23</f>
        <v>0.90909090909090906</v>
      </c>
      <c r="D23" s="6">
        <f t="shared" ref="D23:D25" si="8">1/(1+5%)^A23</f>
        <v>0.95238095238095233</v>
      </c>
      <c r="E23" s="6">
        <f t="shared" ref="E23:E25" si="9">1/(1+15%)^A23</f>
        <v>0.86956521739130443</v>
      </c>
      <c r="F23" s="4">
        <f t="shared" ref="F23:F25" si="10">B23*C23</f>
        <v>1818181.8181818181</v>
      </c>
      <c r="G23" s="4">
        <f t="shared" ref="G23:G25" si="11">B23*D23</f>
        <v>1904761.9047619046</v>
      </c>
      <c r="H23" s="4">
        <f t="shared" ref="H23:H25" si="12">B23*E23</f>
        <v>1739130.4347826089</v>
      </c>
    </row>
    <row r="24" spans="1:8" x14ac:dyDescent="0.25">
      <c r="A24" s="3">
        <v>2</v>
      </c>
      <c r="B24" s="4">
        <v>1000000</v>
      </c>
      <c r="C24" s="6">
        <f t="shared" si="7"/>
        <v>0.82644628099173545</v>
      </c>
      <c r="D24" s="6">
        <f t="shared" si="8"/>
        <v>0.90702947845804982</v>
      </c>
      <c r="E24" s="6">
        <f t="shared" si="9"/>
        <v>0.7561436672967865</v>
      </c>
      <c r="F24" s="4">
        <f t="shared" si="10"/>
        <v>826446.2809917354</v>
      </c>
      <c r="G24" s="4">
        <f t="shared" si="11"/>
        <v>907029.47845804982</v>
      </c>
      <c r="H24" s="4">
        <f t="shared" si="12"/>
        <v>756143.66729678656</v>
      </c>
    </row>
    <row r="25" spans="1:8" x14ac:dyDescent="0.25">
      <c r="A25" s="3">
        <v>3</v>
      </c>
      <c r="B25" s="4">
        <v>600000</v>
      </c>
      <c r="C25" s="6">
        <f t="shared" si="7"/>
        <v>0.75131480090157754</v>
      </c>
      <c r="D25" s="6">
        <f t="shared" si="8"/>
        <v>0.86383759853147601</v>
      </c>
      <c r="E25" s="6">
        <f t="shared" si="9"/>
        <v>0.65751623243198831</v>
      </c>
      <c r="F25" s="4">
        <f t="shared" si="10"/>
        <v>450788.8805409465</v>
      </c>
      <c r="G25" s="4">
        <f t="shared" si="11"/>
        <v>518302.55911888561</v>
      </c>
      <c r="H25" s="4">
        <f t="shared" si="12"/>
        <v>394509.73945919296</v>
      </c>
    </row>
    <row r="26" spans="1:8" x14ac:dyDescent="0.25">
      <c r="A26" s="2"/>
      <c r="B26" s="2"/>
      <c r="C26" s="2"/>
      <c r="D26" s="2"/>
      <c r="E26" s="2" t="s">
        <v>16</v>
      </c>
      <c r="F26" s="7">
        <f>SUM(F22:F25)</f>
        <v>1595416.9797145</v>
      </c>
      <c r="G26" s="7">
        <f>SUM(G22:G25)</f>
        <v>1830093.9423388401</v>
      </c>
      <c r="H26" s="7">
        <f>SUM(H22:H25)</f>
        <v>1389783.8415385885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2020-10-15T12:02:13Z</dcterms:created>
  <dcterms:modified xsi:type="dcterms:W3CDTF">2020-10-15T12:02:33Z</dcterms:modified>
</cp:coreProperties>
</file>