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A:\"/>
    </mc:Choice>
  </mc:AlternateContent>
  <bookViews>
    <workbookView xWindow="0" yWindow="0" windowWidth="16995" windowHeight="7380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B28" i="1" l="1"/>
  <c r="B23" i="1"/>
  <c r="G18" i="1"/>
  <c r="D18" i="1"/>
  <c r="C18" i="1"/>
  <c r="B31" i="1" s="1"/>
  <c r="B33" i="1" s="1"/>
  <c r="G17" i="1"/>
  <c r="F17" i="1"/>
  <c r="F18" i="1" s="1"/>
  <c r="E17" i="1"/>
  <c r="E18" i="1" s="1"/>
  <c r="D17" i="1"/>
  <c r="C17" i="1"/>
  <c r="B17" i="1"/>
  <c r="B18" i="1" s="1"/>
  <c r="B19" i="1" s="1"/>
  <c r="F10" i="1"/>
  <c r="E10" i="1"/>
  <c r="D10" i="1"/>
  <c r="C10" i="1"/>
  <c r="B10" i="1"/>
  <c r="D9" i="1"/>
  <c r="D11" i="1" s="1"/>
  <c r="F5" i="1"/>
  <c r="F9" i="1" s="1"/>
  <c r="F11" i="1" s="1"/>
  <c r="E5" i="1"/>
  <c r="E9" i="1" s="1"/>
  <c r="E11" i="1" s="1"/>
  <c r="D5" i="1"/>
  <c r="C5" i="1"/>
  <c r="C9" i="1" s="1"/>
  <c r="C11" i="1" s="1"/>
  <c r="B5" i="1"/>
  <c r="B9" i="1" s="1"/>
  <c r="B11" i="1" s="1"/>
</calcChain>
</file>

<file path=xl/sharedStrings.xml><?xml version="1.0" encoding="utf-8"?>
<sst xmlns="http://schemas.openxmlformats.org/spreadsheetml/2006/main" count="30" uniqueCount="26">
  <si>
    <t>1. Computation of Annual Net Cash Inflows for the Project:</t>
  </si>
  <si>
    <t>Year</t>
  </si>
  <si>
    <t>Sales</t>
  </si>
  <si>
    <t>Less: Variable Expenses</t>
  </si>
  <si>
    <t>Contribution Margin</t>
  </si>
  <si>
    <t>Less: Fixed Expenses</t>
  </si>
  <si>
    <t xml:space="preserve">      Advertising, Salaries and Other Fixed out of Pocket Cost</t>
  </si>
  <si>
    <t xml:space="preserve">      Depreciation</t>
  </si>
  <si>
    <t>Net Operating Income</t>
  </si>
  <si>
    <t>Add: Depreciation</t>
  </si>
  <si>
    <t>Annual Cash Inflows</t>
  </si>
  <si>
    <t>2. Computation of Project's Net Present Value:</t>
  </si>
  <si>
    <t>Cash Outflow</t>
  </si>
  <si>
    <t>PVIF @12%</t>
  </si>
  <si>
    <t>Present Value of Cash Flows</t>
  </si>
  <si>
    <t xml:space="preserve">Net Present Value </t>
  </si>
  <si>
    <t>3. Computation of Internal Rate of Return:</t>
  </si>
  <si>
    <t>Annual Cash Flows</t>
  </si>
  <si>
    <t xml:space="preserve">Internal Rate of Return </t>
  </si>
  <si>
    <t>4. Computation of Project's Payback Period:</t>
  </si>
  <si>
    <t>Initial Cash Outflow</t>
  </si>
  <si>
    <t>Payback Period</t>
  </si>
  <si>
    <t>Years</t>
  </si>
  <si>
    <t>5. Computation of Project's Profitability Index:</t>
  </si>
  <si>
    <t>Total of Present Value of Cash Inflows</t>
  </si>
  <si>
    <t xml:space="preserve">profitability Index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</si>
</sst>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6" formatCode="&quot;$&quot;#,##0_);[Red]\(&quot;$&quot;#,##0\)"/>
    <numFmt numFmtId="164" formatCode="&quot;$&quot;#,##0"/>
    <numFmt numFmtId="165" formatCode="&quot;$&quot;#,##0.00"/>
  </numFmts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0" borderId="0" xfId="0" applyFont="1"/>
    <xf numFmtId="0" fontId="1" fillId="0" borderId="0" xfId="0" applyFont="1" applyAlignment="1">
      <alignment horizontal="center"/>
    </xf>
    <xf numFmtId="0" fontId="0" fillId="0" borderId="0" xfId="0" applyAlignment="1">
      <alignment horizontal="center"/>
    </xf>
    <xf numFmtId="164" fontId="0" fillId="0" borderId="0" xfId="0" applyNumberFormat="1" applyAlignment="1">
      <alignment horizontal="center"/>
    </xf>
    <xf numFmtId="164" fontId="1" fillId="0" borderId="0" xfId="0" applyNumberFormat="1" applyFont="1" applyAlignment="1">
      <alignment horizontal="center"/>
    </xf>
    <xf numFmtId="165" fontId="0" fillId="0" borderId="0" xfId="0" applyNumberFormat="1" applyAlignment="1">
      <alignment horizontal="center"/>
    </xf>
    <xf numFmtId="165" fontId="1" fillId="0" borderId="0" xfId="0" applyNumberFormat="1" applyFont="1" applyAlignment="1">
      <alignment horizontal="center"/>
    </xf>
    <xf numFmtId="10" fontId="1" fillId="0" borderId="0" xfId="0" applyNumberFormat="1" applyFont="1" applyAlignment="1">
      <alignment horizontal="center"/>
    </xf>
    <xf numFmtId="2" fontId="1" fillId="0" borderId="0" xfId="0" applyNumberFormat="1" applyFont="1" applyAlignment="1">
      <alignment horizontal="center"/>
    </xf>
    <xf numFmtId="0" fontId="0" fillId="0" borderId="0" xfId="0" applyFont="1"/>
    <xf numFmtId="6" fontId="0" fillId="0" borderId="0" xfId="0" applyNumberForma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4"/>
  <sheetViews>
    <sheetView tabSelected="1" workbookViewId="0">
      <selection activeCell="H5" sqref="H5"/>
    </sheetView>
  </sheetViews>
  <sheetFormatPr defaultRowHeight="15" x14ac:dyDescent="0.25"/>
  <cols>
    <col min="1" max="1" width="27.42578125" customWidth="1"/>
    <col min="2" max="2" width="17.42578125" customWidth="1"/>
    <col min="3" max="3" width="13" customWidth="1"/>
    <col min="4" max="4" width="15" customWidth="1"/>
    <col min="5" max="5" width="13.85546875" customWidth="1"/>
    <col min="6" max="6" width="14.5703125" customWidth="1"/>
    <col min="7" max="7" width="20.85546875" customWidth="1"/>
  </cols>
  <sheetData>
    <row r="1" spans="1:7" x14ac:dyDescent="0.25">
      <c r="A1" s="1" t="s">
        <v>0</v>
      </c>
      <c r="B1" s="1"/>
      <c r="C1" s="1"/>
      <c r="D1" s="1"/>
      <c r="E1" s="1"/>
      <c r="F1" s="1"/>
    </row>
    <row r="2" spans="1:7" x14ac:dyDescent="0.25">
      <c r="A2" s="1" t="s">
        <v>1</v>
      </c>
      <c r="B2" s="2">
        <v>1</v>
      </c>
      <c r="C2" s="2">
        <v>2</v>
      </c>
      <c r="D2" s="2">
        <v>3</v>
      </c>
      <c r="E2" s="2">
        <v>4</v>
      </c>
      <c r="F2" s="2">
        <v>5</v>
      </c>
      <c r="G2" s="3"/>
    </row>
    <row r="3" spans="1:7" x14ac:dyDescent="0.25">
      <c r="A3" t="s">
        <v>2</v>
      </c>
      <c r="B3" s="4">
        <v>3200000</v>
      </c>
      <c r="C3" s="4">
        <v>3200000</v>
      </c>
      <c r="D3" s="4">
        <v>3200000</v>
      </c>
      <c r="E3" s="4">
        <v>3200000</v>
      </c>
      <c r="F3" s="4">
        <v>3200000</v>
      </c>
      <c r="G3" s="3"/>
    </row>
    <row r="4" spans="1:7" x14ac:dyDescent="0.25">
      <c r="A4" t="s">
        <v>3</v>
      </c>
      <c r="B4" s="4">
        <v>1800000</v>
      </c>
      <c r="C4" s="4">
        <v>1800000</v>
      </c>
      <c r="D4" s="4">
        <v>1800000</v>
      </c>
      <c r="E4" s="4">
        <v>1800000</v>
      </c>
      <c r="F4" s="4">
        <v>1800000</v>
      </c>
      <c r="G4" s="3"/>
    </row>
    <row r="5" spans="1:7" x14ac:dyDescent="0.25">
      <c r="A5" s="1" t="s">
        <v>4</v>
      </c>
      <c r="B5" s="5">
        <f>B3-B4</f>
        <v>1400000</v>
      </c>
      <c r="C5" s="5">
        <f t="shared" ref="C5:F5" si="0">C3-C4</f>
        <v>1400000</v>
      </c>
      <c r="D5" s="5">
        <f t="shared" si="0"/>
        <v>1400000</v>
      </c>
      <c r="E5" s="5">
        <f t="shared" si="0"/>
        <v>1400000</v>
      </c>
      <c r="F5" s="5">
        <f t="shared" si="0"/>
        <v>1400000</v>
      </c>
      <c r="G5" s="3"/>
    </row>
    <row r="6" spans="1:7" x14ac:dyDescent="0.25">
      <c r="A6" t="s">
        <v>5</v>
      </c>
      <c r="B6" s="4"/>
      <c r="C6" s="4"/>
      <c r="D6" s="4"/>
      <c r="E6" s="4"/>
      <c r="F6" s="4"/>
      <c r="G6" s="3"/>
    </row>
    <row r="7" spans="1:7" x14ac:dyDescent="0.25">
      <c r="A7" t="s">
        <v>6</v>
      </c>
      <c r="B7" s="4">
        <v>700000</v>
      </c>
      <c r="C7" s="4">
        <v>700000</v>
      </c>
      <c r="D7" s="4">
        <v>700000</v>
      </c>
      <c r="E7" s="4">
        <v>700000</v>
      </c>
      <c r="F7" s="4">
        <v>700000</v>
      </c>
      <c r="G7" s="3"/>
    </row>
    <row r="8" spans="1:7" x14ac:dyDescent="0.25">
      <c r="A8" t="s">
        <v>7</v>
      </c>
      <c r="B8" s="4">
        <v>300000</v>
      </c>
      <c r="C8" s="4">
        <v>300000</v>
      </c>
      <c r="D8" s="4">
        <v>300000</v>
      </c>
      <c r="E8" s="4">
        <v>300000</v>
      </c>
      <c r="F8" s="4">
        <v>300000</v>
      </c>
      <c r="G8" s="3"/>
    </row>
    <row r="9" spans="1:7" x14ac:dyDescent="0.25">
      <c r="A9" s="1" t="s">
        <v>8</v>
      </c>
      <c r="B9" s="5">
        <f>B5-B7-B8</f>
        <v>400000</v>
      </c>
      <c r="C9" s="5">
        <f t="shared" ref="C9:F9" si="1">C5-C7-C8</f>
        <v>400000</v>
      </c>
      <c r="D9" s="5">
        <f t="shared" si="1"/>
        <v>400000</v>
      </c>
      <c r="E9" s="5">
        <f t="shared" si="1"/>
        <v>400000</v>
      </c>
      <c r="F9" s="5">
        <f t="shared" si="1"/>
        <v>400000</v>
      </c>
      <c r="G9" s="3"/>
    </row>
    <row r="10" spans="1:7" x14ac:dyDescent="0.25">
      <c r="A10" t="s">
        <v>9</v>
      </c>
      <c r="B10" s="4">
        <f>B8</f>
        <v>300000</v>
      </c>
      <c r="C10" s="4">
        <f t="shared" ref="C10:F10" si="2">C8</f>
        <v>300000</v>
      </c>
      <c r="D10" s="4">
        <f t="shared" si="2"/>
        <v>300000</v>
      </c>
      <c r="E10" s="4">
        <f t="shared" si="2"/>
        <v>300000</v>
      </c>
      <c r="F10" s="4">
        <f t="shared" si="2"/>
        <v>300000</v>
      </c>
      <c r="G10" s="3"/>
    </row>
    <row r="11" spans="1:7" x14ac:dyDescent="0.25">
      <c r="A11" s="1" t="s">
        <v>10</v>
      </c>
      <c r="B11" s="5">
        <f>B9+B10</f>
        <v>700000</v>
      </c>
      <c r="C11" s="5">
        <f t="shared" ref="C11:F11" si="3">C9+C10</f>
        <v>700000</v>
      </c>
      <c r="D11" s="5">
        <f t="shared" si="3"/>
        <v>700000</v>
      </c>
      <c r="E11" s="5">
        <f t="shared" si="3"/>
        <v>700000</v>
      </c>
      <c r="F11" s="5">
        <f t="shared" si="3"/>
        <v>700000</v>
      </c>
      <c r="G11" s="3"/>
    </row>
    <row r="12" spans="1:7" x14ac:dyDescent="0.25">
      <c r="B12" s="4"/>
      <c r="C12" s="4"/>
      <c r="D12" s="4"/>
      <c r="E12" s="4"/>
      <c r="F12" s="4"/>
      <c r="G12" s="3"/>
    </row>
    <row r="13" spans="1:7" x14ac:dyDescent="0.25">
      <c r="A13" s="1" t="s">
        <v>11</v>
      </c>
      <c r="B13" s="4"/>
      <c r="C13" s="4"/>
      <c r="D13" s="4"/>
      <c r="E13" s="4"/>
      <c r="F13" s="4"/>
      <c r="G13" s="3"/>
    </row>
    <row r="14" spans="1:7" x14ac:dyDescent="0.25">
      <c r="A14" t="s">
        <v>1</v>
      </c>
      <c r="B14" s="3">
        <v>0</v>
      </c>
      <c r="C14" s="3">
        <v>1</v>
      </c>
      <c r="D14" s="3">
        <v>2</v>
      </c>
      <c r="E14" s="3">
        <v>3</v>
      </c>
      <c r="F14" s="3">
        <v>4</v>
      </c>
      <c r="G14" s="3">
        <v>5</v>
      </c>
    </row>
    <row r="15" spans="1:7" x14ac:dyDescent="0.25">
      <c r="A15" s="1" t="s">
        <v>12</v>
      </c>
      <c r="B15" s="6">
        <v>-2400000</v>
      </c>
      <c r="C15" s="6"/>
      <c r="D15" s="6"/>
      <c r="E15" s="6"/>
      <c r="F15" s="6"/>
      <c r="G15" s="6"/>
    </row>
    <row r="16" spans="1:7" x14ac:dyDescent="0.25">
      <c r="A16" t="s">
        <v>10</v>
      </c>
      <c r="B16" s="6"/>
      <c r="C16" s="6">
        <v>700000</v>
      </c>
      <c r="D16" s="6">
        <v>700000</v>
      </c>
      <c r="E16" s="6">
        <v>700000</v>
      </c>
      <c r="F16" s="6">
        <v>700000</v>
      </c>
      <c r="G16" s="6">
        <v>700000</v>
      </c>
    </row>
    <row r="17" spans="1:7" x14ac:dyDescent="0.25">
      <c r="A17" s="1" t="s">
        <v>13</v>
      </c>
      <c r="B17" s="3">
        <f>1/(1+15%)^B14</f>
        <v>1</v>
      </c>
      <c r="C17" s="3">
        <f>1/(1+12%)^C14</f>
        <v>0.89285714285714279</v>
      </c>
      <c r="D17" s="3">
        <f t="shared" ref="D17:G17" si="4">1/(1+12%)^D14</f>
        <v>0.79719387755102034</v>
      </c>
      <c r="E17" s="3">
        <f t="shared" si="4"/>
        <v>0.71178024781341087</v>
      </c>
      <c r="F17" s="3">
        <f t="shared" si="4"/>
        <v>0.63551807840483121</v>
      </c>
      <c r="G17" s="3">
        <f t="shared" si="4"/>
        <v>0.56742685571859919</v>
      </c>
    </row>
    <row r="18" spans="1:7" x14ac:dyDescent="0.25">
      <c r="A18" t="s">
        <v>14</v>
      </c>
      <c r="B18" s="6">
        <f>B15*B17</f>
        <v>-2400000</v>
      </c>
      <c r="C18" s="6">
        <f>C16*C17</f>
        <v>625000</v>
      </c>
      <c r="D18" s="6">
        <f t="shared" ref="D18:G18" si="5">D16*D17</f>
        <v>558035.7142857142</v>
      </c>
      <c r="E18" s="6">
        <f t="shared" si="5"/>
        <v>498246.17346938764</v>
      </c>
      <c r="F18" s="6">
        <f t="shared" si="5"/>
        <v>444862.65488338185</v>
      </c>
      <c r="G18" s="6">
        <f t="shared" si="5"/>
        <v>397198.79900301941</v>
      </c>
    </row>
    <row r="19" spans="1:7" x14ac:dyDescent="0.25">
      <c r="A19" s="1" t="s">
        <v>15</v>
      </c>
      <c r="B19" s="7">
        <f>SUM(B18:G18)</f>
        <v>123343.34164150304</v>
      </c>
      <c r="C19" s="6"/>
      <c r="D19" s="6"/>
      <c r="E19" s="6"/>
      <c r="F19" s="6"/>
      <c r="G19" s="6"/>
    </row>
    <row r="20" spans="1:7" x14ac:dyDescent="0.25">
      <c r="B20" s="6"/>
      <c r="C20" s="6"/>
      <c r="D20" s="6"/>
      <c r="E20" s="6"/>
      <c r="F20" s="6"/>
      <c r="G20" s="6"/>
    </row>
    <row r="21" spans="1:7" x14ac:dyDescent="0.25">
      <c r="A21" s="1" t="s">
        <v>16</v>
      </c>
      <c r="B21" s="6"/>
      <c r="C21" s="6"/>
      <c r="D21" s="6"/>
      <c r="E21" s="6"/>
      <c r="F21" s="6"/>
      <c r="G21" s="6"/>
    </row>
    <row r="22" spans="1:7" x14ac:dyDescent="0.25">
      <c r="A22" t="s">
        <v>17</v>
      </c>
      <c r="B22" s="6">
        <v>-2400000</v>
      </c>
      <c r="C22" s="6">
        <v>700000</v>
      </c>
      <c r="D22" s="6">
        <v>700000</v>
      </c>
      <c r="E22" s="6">
        <v>700000</v>
      </c>
      <c r="F22" s="6">
        <v>700000</v>
      </c>
      <c r="G22" s="6">
        <v>700000</v>
      </c>
    </row>
    <row r="23" spans="1:7" x14ac:dyDescent="0.25">
      <c r="A23" s="1" t="s">
        <v>18</v>
      </c>
      <c r="B23" s="8">
        <f>IRR(B22:G22)</f>
        <v>0.1405471250071797</v>
      </c>
      <c r="C23" s="3"/>
      <c r="D23" s="3"/>
      <c r="E23" s="3"/>
      <c r="F23" s="3"/>
      <c r="G23" s="3"/>
    </row>
    <row r="24" spans="1:7" x14ac:dyDescent="0.25">
      <c r="B24" s="3"/>
      <c r="C24" s="3"/>
      <c r="D24" s="3"/>
      <c r="E24" s="3"/>
      <c r="F24" s="3"/>
      <c r="G24" s="3"/>
    </row>
    <row r="25" spans="1:7" x14ac:dyDescent="0.25">
      <c r="A25" s="1" t="s">
        <v>19</v>
      </c>
      <c r="B25" s="3"/>
      <c r="C25" s="3"/>
      <c r="D25" s="3"/>
      <c r="E25" s="3"/>
      <c r="F25" s="3"/>
      <c r="G25" s="3"/>
    </row>
    <row r="26" spans="1:7" x14ac:dyDescent="0.25">
      <c r="A26" t="s">
        <v>20</v>
      </c>
      <c r="B26" s="6">
        <v>2400000</v>
      </c>
      <c r="C26" s="6"/>
      <c r="D26" s="6"/>
      <c r="E26" s="6"/>
      <c r="F26" s="6"/>
      <c r="G26" s="6"/>
    </row>
    <row r="27" spans="1:7" x14ac:dyDescent="0.25">
      <c r="A27" s="1" t="s">
        <v>10</v>
      </c>
      <c r="B27" s="6">
        <v>700000</v>
      </c>
      <c r="C27" s="6"/>
      <c r="D27" s="6"/>
      <c r="E27" s="6"/>
      <c r="F27" s="6"/>
      <c r="G27" s="6"/>
    </row>
    <row r="28" spans="1:7" x14ac:dyDescent="0.25">
      <c r="A28" s="1" t="s">
        <v>21</v>
      </c>
      <c r="B28" s="9">
        <f>B26/B27</f>
        <v>3.4285714285714284</v>
      </c>
      <c r="C28" s="2" t="s">
        <v>22</v>
      </c>
      <c r="D28" s="3"/>
      <c r="E28" s="3"/>
      <c r="F28" s="3"/>
      <c r="G28" s="3"/>
    </row>
    <row r="29" spans="1:7" x14ac:dyDescent="0.25">
      <c r="A29" s="1"/>
      <c r="B29" s="2"/>
      <c r="C29" s="2"/>
      <c r="D29" s="3"/>
      <c r="E29" s="3"/>
      <c r="F29" s="3"/>
      <c r="G29" s="3"/>
    </row>
    <row r="30" spans="1:7" x14ac:dyDescent="0.25">
      <c r="A30" s="1" t="s">
        <v>23</v>
      </c>
      <c r="B30" s="3"/>
      <c r="C30" s="3"/>
      <c r="D30" s="3"/>
      <c r="E30" s="3"/>
      <c r="F30" s="3"/>
      <c r="G30" s="3"/>
    </row>
    <row r="31" spans="1:7" x14ac:dyDescent="0.25">
      <c r="A31" t="s">
        <v>24</v>
      </c>
      <c r="B31" s="6">
        <f>SUM(C18:G18)</f>
        <v>2523343.3416415029</v>
      </c>
      <c r="C31" s="6"/>
      <c r="D31" s="6"/>
      <c r="E31" s="6"/>
      <c r="F31" s="6"/>
      <c r="G31" s="6"/>
    </row>
    <row r="32" spans="1:7" x14ac:dyDescent="0.25">
      <c r="A32" s="10" t="s">
        <v>12</v>
      </c>
      <c r="B32" s="11">
        <v>2400000</v>
      </c>
      <c r="C32" s="3"/>
      <c r="D32" s="3"/>
      <c r="E32" s="3"/>
      <c r="F32" s="3"/>
      <c r="G32" s="3"/>
    </row>
    <row r="33" spans="1:7" x14ac:dyDescent="0.25">
      <c r="A33" s="1" t="s">
        <v>25</v>
      </c>
      <c r="B33" s="9">
        <f>B31/B32</f>
        <v>1.0513930590172929</v>
      </c>
      <c r="C33" s="3"/>
      <c r="D33" s="3"/>
      <c r="E33" s="3"/>
      <c r="F33" s="3"/>
      <c r="G33" s="3"/>
    </row>
    <row r="34" spans="1:7" x14ac:dyDescent="0.25">
      <c r="B34" s="3"/>
      <c r="C34" s="3"/>
      <c r="D34" s="3"/>
      <c r="E34" s="3"/>
      <c r="F34" s="3"/>
      <c r="G34" s="3"/>
    </row>
    <row r="35" spans="1:7" x14ac:dyDescent="0.25">
      <c r="B35" s="3"/>
      <c r="C35" s="3"/>
      <c r="D35" s="3"/>
      <c r="E35" s="3"/>
      <c r="F35" s="3"/>
      <c r="G35" s="3"/>
    </row>
    <row r="36" spans="1:7" x14ac:dyDescent="0.25">
      <c r="B36" s="3"/>
      <c r="C36" s="3"/>
      <c r="D36" s="3"/>
      <c r="E36" s="3"/>
      <c r="F36" s="3"/>
      <c r="G36" s="3"/>
    </row>
    <row r="37" spans="1:7" x14ac:dyDescent="0.25">
      <c r="B37" s="3"/>
      <c r="C37" s="3"/>
      <c r="D37" s="3"/>
      <c r="E37" s="3"/>
      <c r="F37" s="3"/>
      <c r="G37" s="3"/>
    </row>
    <row r="38" spans="1:7" x14ac:dyDescent="0.25">
      <c r="B38" s="3"/>
      <c r="C38" s="3"/>
      <c r="D38" s="3"/>
      <c r="E38" s="3"/>
      <c r="F38" s="3"/>
      <c r="G38" s="3"/>
    </row>
    <row r="39" spans="1:7" x14ac:dyDescent="0.25">
      <c r="B39" s="3"/>
      <c r="C39" s="3"/>
      <c r="D39" s="3"/>
      <c r="E39" s="3"/>
      <c r="F39" s="3"/>
      <c r="G39" s="3"/>
    </row>
    <row r="40" spans="1:7" x14ac:dyDescent="0.25">
      <c r="B40" s="3"/>
      <c r="C40" s="3"/>
      <c r="D40" s="3"/>
      <c r="E40" s="3"/>
      <c r="F40" s="3"/>
      <c r="G40" s="3"/>
    </row>
    <row r="41" spans="1:7" x14ac:dyDescent="0.25">
      <c r="B41" s="3"/>
      <c r="C41" s="3"/>
      <c r="D41" s="3"/>
      <c r="E41" s="3"/>
      <c r="F41" s="3"/>
      <c r="G41" s="3"/>
    </row>
    <row r="42" spans="1:7" x14ac:dyDescent="0.25">
      <c r="B42" s="3"/>
      <c r="C42" s="3"/>
      <c r="D42" s="3"/>
      <c r="E42" s="3"/>
      <c r="F42" s="3"/>
      <c r="G42" s="3"/>
    </row>
    <row r="43" spans="1:7" x14ac:dyDescent="0.25">
      <c r="B43" s="3"/>
      <c r="C43" s="3"/>
      <c r="D43" s="3"/>
      <c r="E43" s="3"/>
      <c r="F43" s="3"/>
      <c r="G43" s="3"/>
    </row>
    <row r="44" spans="1:7" x14ac:dyDescent="0.25">
      <c r="B44" s="3"/>
      <c r="C44" s="3"/>
      <c r="D44" s="3"/>
      <c r="E44" s="3"/>
      <c r="F44" s="3"/>
      <c r="G44" s="3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Windows User</cp:lastModifiedBy>
  <dcterms:created xsi:type="dcterms:W3CDTF">2020-08-05T15:52:53Z</dcterms:created>
  <dcterms:modified xsi:type="dcterms:W3CDTF">2020-08-06T06:44:40Z</dcterms:modified>
</cp:coreProperties>
</file>