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tesh\Downloads\"/>
    </mc:Choice>
  </mc:AlternateContent>
  <bookViews>
    <workbookView xWindow="0" yWindow="0" windowWidth="18870" windowHeight="64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" i="1" l="1"/>
  <c r="B5" i="1"/>
  <c r="C5" i="1" s="1"/>
  <c r="E5" i="1" s="1"/>
  <c r="D4" i="1"/>
  <c r="B4" i="1"/>
  <c r="C4" i="1" s="1"/>
  <c r="E4" i="1" s="1"/>
  <c r="D3" i="1"/>
  <c r="B3" i="1"/>
  <c r="C3" i="1" s="1"/>
  <c r="E3" i="1" s="1"/>
  <c r="E6" i="1" l="1"/>
</calcChain>
</file>

<file path=xl/sharedStrings.xml><?xml version="1.0" encoding="utf-8"?>
<sst xmlns="http://schemas.openxmlformats.org/spreadsheetml/2006/main" count="11" uniqueCount="11">
  <si>
    <t>Computation of WACC:</t>
  </si>
  <si>
    <t>Source of Capital</t>
  </si>
  <si>
    <t>Amount</t>
  </si>
  <si>
    <t>Weight</t>
  </si>
  <si>
    <t>After Tax Cost of Capital</t>
  </si>
  <si>
    <t>Weighted Average Cost of Capital</t>
  </si>
  <si>
    <t xml:space="preserve">Bonds </t>
  </si>
  <si>
    <t>Common Equity</t>
  </si>
  <si>
    <t>Preferred Equity</t>
  </si>
  <si>
    <t>Total</t>
  </si>
  <si>
    <t xml:space="preserve">WACC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</si>
</sst>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0" fontId="0" fillId="0" borderId="0" xfId="1" applyNumberFormat="1" applyFont="1" applyAlignment="1">
      <alignment horizontal="center"/>
    </xf>
    <xf numFmtId="10" fontId="0" fillId="0" borderId="0" xfId="0" applyNumberFormat="1" applyAlignment="1">
      <alignment horizontal="center"/>
    </xf>
    <xf numFmtId="9" fontId="0" fillId="0" borderId="0" xfId="0" applyNumberFormat="1" applyAlignment="1">
      <alignment horizontal="center"/>
    </xf>
    <xf numFmtId="10" fontId="2" fillId="0" borderId="0" xfId="1" applyNumberFormat="1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workbookViewId="0">
      <selection sqref="A1:XFD1048576"/>
    </sheetView>
  </sheetViews>
  <sheetFormatPr defaultRowHeight="15" x14ac:dyDescent="0.25"/>
  <cols>
    <col min="1" max="1" width="12.28515625" customWidth="1"/>
    <col min="4" max="4" width="20.42578125" customWidth="1"/>
    <col min="5" max="5" width="19" customWidth="1"/>
    <col min="6" max="6" width="5" customWidth="1"/>
    <col min="7" max="7" width="5.28515625" customWidth="1"/>
  </cols>
  <sheetData>
    <row r="1" spans="1:5" x14ac:dyDescent="0.25">
      <c r="A1" s="1" t="s">
        <v>0</v>
      </c>
      <c r="B1" s="1"/>
      <c r="C1" s="1"/>
      <c r="D1" s="1"/>
      <c r="E1" s="1"/>
    </row>
    <row r="2" spans="1: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x14ac:dyDescent="0.25">
      <c r="A3" s="3" t="s">
        <v>6</v>
      </c>
      <c r="B3" s="3">
        <f>1000*97.5%*6000</f>
        <v>5850000</v>
      </c>
      <c r="C3" s="3">
        <f>B3/B6</f>
        <v>0.49367088607594939</v>
      </c>
      <c r="D3" s="3">
        <f>RATE(10*2,1000*8%/2,-975,1000)*2*(1-35%)</f>
        <v>5.4431175512031388E-2</v>
      </c>
      <c r="E3" s="4">
        <f>C3*D3</f>
        <v>2.6871086645180054E-2</v>
      </c>
    </row>
    <row r="4" spans="1:5" x14ac:dyDescent="0.25">
      <c r="A4" s="3" t="s">
        <v>7</v>
      </c>
      <c r="B4" s="3">
        <f>1000000*5</f>
        <v>5000000</v>
      </c>
      <c r="C4" s="3">
        <f>B4/B6</f>
        <v>0.4219409282700422</v>
      </c>
      <c r="D4" s="5">
        <f>5%+2*11%</f>
        <v>0.27</v>
      </c>
      <c r="E4" s="4">
        <f t="shared" ref="E4:E5" si="0">C4*D4</f>
        <v>0.1139240506329114</v>
      </c>
    </row>
    <row r="5" spans="1:5" x14ac:dyDescent="0.25">
      <c r="A5" s="3" t="s">
        <v>8</v>
      </c>
      <c r="B5" s="3">
        <f>50000*20</f>
        <v>1000000</v>
      </c>
      <c r="C5" s="3">
        <f>B5/B6</f>
        <v>8.4388185654008435E-2</v>
      </c>
      <c r="D5" s="6">
        <v>0.05</v>
      </c>
      <c r="E5" s="4">
        <f t="shared" si="0"/>
        <v>4.2194092827004216E-3</v>
      </c>
    </row>
    <row r="6" spans="1:5" x14ac:dyDescent="0.25">
      <c r="A6" s="2" t="s">
        <v>9</v>
      </c>
      <c r="B6" s="2">
        <f>SUM(B3:B5)</f>
        <v>11850000</v>
      </c>
      <c r="C6" s="2"/>
      <c r="D6" s="2" t="s">
        <v>10</v>
      </c>
      <c r="E6" s="7">
        <f>SUM(E3:E5)</f>
        <v>0.14501454656079188</v>
      </c>
    </row>
    <row r="7" spans="1:5" x14ac:dyDescent="0.25">
      <c r="A7" s="3"/>
      <c r="B7" s="3"/>
      <c r="C7" s="3"/>
      <c r="D7" s="3"/>
      <c r="E7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2021-03-29T03:13:11Z</dcterms:created>
  <dcterms:modified xsi:type="dcterms:W3CDTF">2021-03-29T03:13:42Z</dcterms:modified>
</cp:coreProperties>
</file>