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99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" i="1" l="1"/>
  <c r="D29" i="1"/>
  <c r="E27" i="1"/>
  <c r="D27" i="1"/>
  <c r="C27" i="1"/>
  <c r="C29" i="1" s="1"/>
  <c r="E21" i="1"/>
  <c r="E22" i="1" s="1"/>
  <c r="D21" i="1"/>
  <c r="E20" i="1"/>
  <c r="D20" i="1"/>
  <c r="D22" i="1" s="1"/>
  <c r="C20" i="1"/>
  <c r="C22" i="1" s="1"/>
  <c r="C10" i="1"/>
  <c r="C8" i="1"/>
</calcChain>
</file>

<file path=xl/sharedStrings.xml><?xml version="1.0" encoding="utf-8"?>
<sst xmlns="http://schemas.openxmlformats.org/spreadsheetml/2006/main" count="23" uniqueCount="20">
  <si>
    <t>McCracken Plumbing Supply</t>
  </si>
  <si>
    <t xml:space="preserve">Cash Budget </t>
  </si>
  <si>
    <t>For the Month of May</t>
  </si>
  <si>
    <t>Beginning Balance</t>
  </si>
  <si>
    <t>Cash Receipts</t>
  </si>
  <si>
    <t>Total Cash Available</t>
  </si>
  <si>
    <t>Less: Cash disbursements</t>
  </si>
  <si>
    <t>Preliminary cash balance</t>
  </si>
  <si>
    <t>Borrowings</t>
  </si>
  <si>
    <t>Cash balance</t>
  </si>
  <si>
    <t>Schedule of Budgeted Cash Collections:</t>
  </si>
  <si>
    <t>April</t>
  </si>
  <si>
    <t>May</t>
  </si>
  <si>
    <t>June</t>
  </si>
  <si>
    <t>Sales</t>
  </si>
  <si>
    <t>40% collected in month of sale</t>
  </si>
  <si>
    <t>58% collected in month following the sale</t>
  </si>
  <si>
    <t>Schedule of Budgeted Cash Payments:</t>
  </si>
  <si>
    <t>Payment for Purchases in the following month</t>
  </si>
  <si>
    <t>Selling and Administrative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</si>
</sst>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3" xfId="0" applyFont="1" applyBorder="1"/>
    <xf numFmtId="1" fontId="0" fillId="0" borderId="3" xfId="0" applyNumberFormat="1" applyFont="1" applyBorder="1"/>
    <xf numFmtId="0" fontId="1" fillId="0" borderId="3" xfId="0" applyFont="1" applyBorder="1"/>
    <xf numFmtId="1" fontId="1" fillId="0" borderId="3" xfId="0" applyNumberFormat="1" applyFont="1" applyBorder="1"/>
    <xf numFmtId="6" fontId="1" fillId="0" borderId="3" xfId="0" applyNumberFormat="1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3" fontId="0" fillId="0" borderId="11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9"/>
  <sheetViews>
    <sheetView tabSelected="1" workbookViewId="0">
      <selection sqref="A1:XFD1048576"/>
    </sheetView>
  </sheetViews>
  <sheetFormatPr defaultRowHeight="15" x14ac:dyDescent="0.25"/>
  <cols>
    <col min="2" max="2" width="44.140625" customWidth="1"/>
    <col min="3" max="3" width="10.28515625" customWidth="1"/>
  </cols>
  <sheetData>
    <row r="2" spans="2:3" ht="15.75" thickBot="1" x14ac:dyDescent="0.3"/>
    <row r="3" spans="2:3" ht="15.75" thickBot="1" x14ac:dyDescent="0.3">
      <c r="B3" s="1" t="s">
        <v>0</v>
      </c>
      <c r="C3" s="2"/>
    </row>
    <row r="4" spans="2:3" ht="15.75" thickBot="1" x14ac:dyDescent="0.3">
      <c r="B4" s="1" t="s">
        <v>1</v>
      </c>
      <c r="C4" s="2"/>
    </row>
    <row r="5" spans="2:3" ht="15.75" thickBot="1" x14ac:dyDescent="0.3">
      <c r="B5" s="1" t="s">
        <v>2</v>
      </c>
      <c r="C5" s="2"/>
    </row>
    <row r="6" spans="2:3" ht="15.75" thickBot="1" x14ac:dyDescent="0.3">
      <c r="B6" s="3" t="s">
        <v>3</v>
      </c>
      <c r="C6" s="4">
        <v>24000</v>
      </c>
    </row>
    <row r="7" spans="2:3" ht="15.75" thickBot="1" x14ac:dyDescent="0.3">
      <c r="B7" s="3" t="s">
        <v>4</v>
      </c>
      <c r="C7" s="4">
        <v>115800</v>
      </c>
    </row>
    <row r="8" spans="2:3" ht="15.75" thickBot="1" x14ac:dyDescent="0.3">
      <c r="B8" s="3" t="s">
        <v>5</v>
      </c>
      <c r="C8" s="4">
        <f>C6+C7</f>
        <v>139800</v>
      </c>
    </row>
    <row r="9" spans="2:3" ht="15.75" thickBot="1" x14ac:dyDescent="0.3">
      <c r="B9" s="3" t="s">
        <v>6</v>
      </c>
      <c r="C9" s="4">
        <v>127000</v>
      </c>
    </row>
    <row r="10" spans="2:3" ht="15.75" thickBot="1" x14ac:dyDescent="0.3">
      <c r="B10" s="3" t="s">
        <v>7</v>
      </c>
      <c r="C10" s="4">
        <f>C8-C9</f>
        <v>12800</v>
      </c>
    </row>
    <row r="11" spans="2:3" ht="15.75" thickBot="1" x14ac:dyDescent="0.3">
      <c r="B11" s="3" t="s">
        <v>8</v>
      </c>
      <c r="C11" s="4">
        <v>3000</v>
      </c>
    </row>
    <row r="12" spans="2:3" ht="15.75" thickBot="1" x14ac:dyDescent="0.3">
      <c r="B12" s="5" t="s">
        <v>9</v>
      </c>
      <c r="C12" s="6">
        <v>15800</v>
      </c>
    </row>
    <row r="13" spans="2:3" ht="15.75" thickBot="1" x14ac:dyDescent="0.3">
      <c r="B13" s="3"/>
      <c r="C13" s="4"/>
    </row>
    <row r="14" spans="2:3" ht="15.75" thickBot="1" x14ac:dyDescent="0.3">
      <c r="B14" s="5"/>
      <c r="C14" s="7"/>
    </row>
    <row r="15" spans="2:3" ht="15.75" thickBot="1" x14ac:dyDescent="0.3">
      <c r="B15" s="5"/>
      <c r="C15" s="7"/>
    </row>
    <row r="16" spans="2:3" ht="15.75" thickBot="1" x14ac:dyDescent="0.3"/>
    <row r="17" spans="2:5" ht="15.75" thickBot="1" x14ac:dyDescent="0.3">
      <c r="B17" s="8" t="s">
        <v>10</v>
      </c>
      <c r="C17" s="9"/>
      <c r="D17" s="9"/>
      <c r="E17" s="10"/>
    </row>
    <row r="18" spans="2:5" ht="15.75" thickBot="1" x14ac:dyDescent="0.3">
      <c r="B18" s="11"/>
      <c r="C18" s="12" t="s">
        <v>11</v>
      </c>
      <c r="D18" s="13" t="s">
        <v>12</v>
      </c>
      <c r="E18" s="12" t="s">
        <v>13</v>
      </c>
    </row>
    <row r="19" spans="2:5" ht="15.75" thickBot="1" x14ac:dyDescent="0.3">
      <c r="B19" s="14" t="s">
        <v>14</v>
      </c>
      <c r="C19" s="15">
        <v>110000</v>
      </c>
      <c r="D19" s="16">
        <v>130000</v>
      </c>
      <c r="E19" s="15">
        <v>180000</v>
      </c>
    </row>
    <row r="20" spans="2:5" ht="15.75" thickBot="1" x14ac:dyDescent="0.3">
      <c r="B20" s="17" t="s">
        <v>15</v>
      </c>
      <c r="C20" s="18">
        <f>C19*40%</f>
        <v>44000</v>
      </c>
      <c r="D20" s="19">
        <f t="shared" ref="D20:E20" si="0">D19*40%</f>
        <v>52000</v>
      </c>
      <c r="E20" s="18">
        <f t="shared" si="0"/>
        <v>72000</v>
      </c>
    </row>
    <row r="21" spans="2:5" ht="15.75" thickBot="1" x14ac:dyDescent="0.3">
      <c r="B21" s="14" t="s">
        <v>16</v>
      </c>
      <c r="C21" s="15"/>
      <c r="D21" s="16">
        <f>C19*58%</f>
        <v>63799.999999999993</v>
      </c>
      <c r="E21" s="15">
        <f>D19*58%</f>
        <v>75400</v>
      </c>
    </row>
    <row r="22" spans="2:5" ht="15.75" thickBot="1" x14ac:dyDescent="0.3">
      <c r="B22" s="17"/>
      <c r="C22" s="18">
        <f t="shared" ref="C22:D22" si="1">C20+C21</f>
        <v>44000</v>
      </c>
      <c r="D22" s="19">
        <f t="shared" si="1"/>
        <v>115800</v>
      </c>
      <c r="E22" s="18">
        <f>E20+E21</f>
        <v>147400</v>
      </c>
    </row>
    <row r="23" spans="2:5" ht="15.75" thickBot="1" x14ac:dyDescent="0.3">
      <c r="C23" s="20"/>
      <c r="D23" s="20"/>
      <c r="E23" s="20"/>
    </row>
    <row r="24" spans="2:5" ht="15.75" thickBot="1" x14ac:dyDescent="0.3">
      <c r="B24" s="8" t="s">
        <v>17</v>
      </c>
      <c r="C24" s="9"/>
      <c r="D24" s="9"/>
      <c r="E24" s="10"/>
    </row>
    <row r="25" spans="2:5" ht="15.75" thickBot="1" x14ac:dyDescent="0.3">
      <c r="B25" s="11"/>
      <c r="C25" s="12" t="s">
        <v>11</v>
      </c>
      <c r="D25" s="13" t="s">
        <v>12</v>
      </c>
      <c r="E25" s="12" t="s">
        <v>13</v>
      </c>
    </row>
    <row r="26" spans="2:5" ht="15.75" thickBot="1" x14ac:dyDescent="0.3">
      <c r="B26" s="14" t="s">
        <v>18</v>
      </c>
      <c r="C26" s="21">
        <v>0</v>
      </c>
      <c r="D26" s="22">
        <v>85000</v>
      </c>
      <c r="E26" s="21">
        <v>92000</v>
      </c>
    </row>
    <row r="27" spans="2:5" ht="15.75" thickBot="1" x14ac:dyDescent="0.3">
      <c r="B27" s="17" t="s">
        <v>19</v>
      </c>
      <c r="C27" s="18">
        <f>50000-8000</f>
        <v>42000</v>
      </c>
      <c r="D27" s="18">
        <f t="shared" ref="D27:E27" si="2">50000-8000</f>
        <v>42000</v>
      </c>
      <c r="E27" s="18">
        <f t="shared" si="2"/>
        <v>42000</v>
      </c>
    </row>
    <row r="28" spans="2:5" ht="15.75" thickBot="1" x14ac:dyDescent="0.3">
      <c r="B28" s="14"/>
      <c r="C28" s="15"/>
      <c r="D28" s="16"/>
      <c r="E28" s="15"/>
    </row>
    <row r="29" spans="2:5" ht="15.75" thickBot="1" x14ac:dyDescent="0.3">
      <c r="B29" s="17"/>
      <c r="C29" s="23">
        <f>SUM(C26:C27)</f>
        <v>42000</v>
      </c>
      <c r="D29" s="23">
        <f t="shared" ref="D29:E29" si="3">SUM(D26:D27)</f>
        <v>127000</v>
      </c>
      <c r="E29" s="23">
        <f t="shared" si="3"/>
        <v>134000</v>
      </c>
    </row>
  </sheetData>
  <mergeCells count="3">
    <mergeCell ref="B3:C3"/>
    <mergeCell ref="B4:C4"/>
    <mergeCell ref="B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2020-12-01T09:34:21Z</dcterms:created>
  <dcterms:modified xsi:type="dcterms:W3CDTF">2020-12-01T09:34:50Z</dcterms:modified>
</cp:coreProperties>
</file>