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3365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1" l="1"/>
  <c r="C8" i="1"/>
  <c r="D7" i="1"/>
  <c r="E7" i="1" s="1"/>
  <c r="D6" i="1"/>
  <c r="E6" i="1" s="1"/>
  <c r="D5" i="1"/>
  <c r="E5" i="1" s="1"/>
  <c r="E8" i="1" l="1"/>
</calcChain>
</file>

<file path=xl/sharedStrings.xml><?xml version="1.0" encoding="utf-8"?>
<sst xmlns="http://schemas.openxmlformats.org/spreadsheetml/2006/main" count="9" uniqueCount="8">
  <si>
    <t>Computation of NPV and IRR of the Project:</t>
  </si>
  <si>
    <t>Year</t>
  </si>
  <si>
    <t>Cash Flows</t>
  </si>
  <si>
    <t>PVIF @10%</t>
  </si>
  <si>
    <t xml:space="preserve">Present Value of </t>
  </si>
  <si>
    <t>Largest IRR =</t>
  </si>
  <si>
    <t xml:space="preserve">NPV = </t>
  </si>
  <si>
    <t xml:space="preserve">Smallest IRR =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</si>
</sst>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10" xfId="0" applyBorder="1" applyAlignment="1">
      <alignment horizontal="center"/>
    </xf>
    <xf numFmtId="164" fontId="0" fillId="0" borderId="11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10" fontId="1" fillId="2" borderId="5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164" fontId="1" fillId="2" borderId="5" xfId="0" applyNumberFormat="1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5" xfId="0" applyFont="1" applyFill="1" applyBorder="1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3"/>
  <sheetViews>
    <sheetView tabSelected="1" workbookViewId="0">
      <selection activeCell="F15" sqref="F15"/>
    </sheetView>
  </sheetViews>
  <sheetFormatPr defaultRowHeight="15" x14ac:dyDescent="0.25"/>
  <cols>
    <col min="1" max="1" width="9.140625" customWidth="1"/>
    <col min="2" max="2" width="13.7109375" customWidth="1"/>
    <col min="3" max="3" width="14.140625" customWidth="1"/>
    <col min="4" max="4" width="12.7109375" customWidth="1"/>
    <col min="5" max="5" width="18.140625" customWidth="1"/>
    <col min="6" max="6" width="9.140625" customWidth="1"/>
  </cols>
  <sheetData>
    <row r="1" spans="2:5" ht="15.75" thickBot="1" x14ac:dyDescent="0.3"/>
    <row r="2" spans="2:5" ht="15.75" thickBot="1" x14ac:dyDescent="0.3">
      <c r="B2" s="1" t="s">
        <v>0</v>
      </c>
      <c r="C2" s="2"/>
      <c r="D2" s="2"/>
      <c r="E2" s="3"/>
    </row>
    <row r="3" spans="2:5" ht="15.75" thickBot="1" x14ac:dyDescent="0.3">
      <c r="B3" s="4" t="s">
        <v>1</v>
      </c>
      <c r="C3" s="5" t="s">
        <v>2</v>
      </c>
      <c r="D3" s="6" t="s">
        <v>3</v>
      </c>
      <c r="E3" s="5" t="s">
        <v>4</v>
      </c>
    </row>
    <row r="4" spans="2:5" ht="15.75" thickBot="1" x14ac:dyDescent="0.3">
      <c r="B4" s="7"/>
      <c r="C4" s="8"/>
      <c r="D4" s="9"/>
      <c r="E4" s="8" t="s">
        <v>2</v>
      </c>
    </row>
    <row r="5" spans="2:5" x14ac:dyDescent="0.25">
      <c r="B5" s="10">
        <v>0</v>
      </c>
      <c r="C5" s="11">
        <v>-39200000</v>
      </c>
      <c r="D5" s="12">
        <f>1/(1+11%)^B5</f>
        <v>1</v>
      </c>
      <c r="E5" s="11">
        <f>C5*D5</f>
        <v>-39200000</v>
      </c>
    </row>
    <row r="6" spans="2:5" x14ac:dyDescent="0.25">
      <c r="B6" s="10">
        <v>1</v>
      </c>
      <c r="C6" s="11">
        <v>63200000</v>
      </c>
      <c r="D6" s="12">
        <f t="shared" ref="D6:D7" si="0">1/(1+11%)^B6</f>
        <v>0.9009009009009008</v>
      </c>
      <c r="E6" s="11">
        <f t="shared" ref="E6:E7" si="1">C6*D6</f>
        <v>56936936.93693693</v>
      </c>
    </row>
    <row r="7" spans="2:5" ht="15.75" thickBot="1" x14ac:dyDescent="0.3">
      <c r="B7" s="10">
        <v>2</v>
      </c>
      <c r="C7" s="11">
        <v>-12200000</v>
      </c>
      <c r="D7" s="12">
        <f t="shared" si="0"/>
        <v>0.8116224332440547</v>
      </c>
      <c r="E7" s="11">
        <f t="shared" si="1"/>
        <v>-9901793.6855774671</v>
      </c>
    </row>
    <row r="8" spans="2:5" ht="15.75" thickBot="1" x14ac:dyDescent="0.3">
      <c r="B8" s="13" t="s">
        <v>5</v>
      </c>
      <c r="C8" s="14">
        <f>IRR(C5:C7)</f>
        <v>0.38802356854625519</v>
      </c>
      <c r="D8" s="15" t="s">
        <v>6</v>
      </c>
      <c r="E8" s="16">
        <f>SUM(E5:E7)</f>
        <v>7835143.2513594627</v>
      </c>
    </row>
    <row r="9" spans="2:5" ht="15.75" thickBot="1" x14ac:dyDescent="0.3">
      <c r="B9" s="17" t="s">
        <v>7</v>
      </c>
      <c r="C9" s="14">
        <f>IRR(C5:C7,-0.99)</f>
        <v>-0.77577867058707151</v>
      </c>
      <c r="D9" s="18"/>
      <c r="E9" s="19"/>
    </row>
    <row r="12" spans="2:5" x14ac:dyDescent="0.25">
      <c r="C12" s="20"/>
    </row>
    <row r="13" spans="2:5" x14ac:dyDescent="0.25">
      <c r="C13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2020-08-23T15:08:46Z</dcterms:created>
  <dcterms:modified xsi:type="dcterms:W3CDTF">2020-08-23T15:15:12Z</dcterms:modified>
</cp:coreProperties>
</file>