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370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F14" i="1" s="1"/>
  <c r="E13" i="1"/>
  <c r="F13" i="1" s="1"/>
  <c r="C8" i="1"/>
</calcChain>
</file>

<file path=xl/sharedStrings.xml><?xml version="1.0" encoding="utf-8"?>
<sst xmlns="http://schemas.openxmlformats.org/spreadsheetml/2006/main" count="14" uniqueCount="14">
  <si>
    <t>a) Calculation of Pension Expense:</t>
  </si>
  <si>
    <t>Service Cost</t>
  </si>
  <si>
    <t>Interest Cost ($60,000 * 15%)</t>
  </si>
  <si>
    <t>Expected Return on Plan Assets</t>
  </si>
  <si>
    <t>Prior Service Cost Amortization</t>
  </si>
  <si>
    <t>Pension Expense for 2010</t>
  </si>
  <si>
    <t>b) Computation of Net Gain or Loss that occurred in 2010 and 2011:</t>
  </si>
  <si>
    <t>Year</t>
  </si>
  <si>
    <t>PBO</t>
  </si>
  <si>
    <t>Pension Asset (Liability)</t>
  </si>
  <si>
    <t>Net Gain/Loss</t>
  </si>
  <si>
    <t>Amortization</t>
  </si>
  <si>
    <t xml:space="preserve"> =$1,500,000/12</t>
  </si>
  <si>
    <t xml:space="preserve"> =$2,200,000/10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</si>
</sst>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164" fontId="3" fillId="3" borderId="3" xfId="0" applyNumberFormat="1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164" fontId="2" fillId="3" borderId="3" xfId="0" applyNumberFormat="1" applyFont="1" applyFill="1" applyBorder="1" applyAlignment="1">
      <alignment vertical="center" wrapText="1"/>
    </xf>
    <xf numFmtId="2" fontId="0" fillId="0" borderId="0" xfId="0" applyNumberFormat="1"/>
    <xf numFmtId="0" fontId="2" fillId="2" borderId="4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6" xfId="0" applyFont="1" applyFill="1" applyBorder="1"/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6" fontId="3" fillId="3" borderId="10" xfId="0" applyNumberFormat="1" applyFont="1" applyFill="1" applyBorder="1" applyAlignment="1">
      <alignment horizontal="center" vertical="center" wrapText="1"/>
    </xf>
    <xf numFmtId="6" fontId="2" fillId="3" borderId="10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6" fontId="3" fillId="3" borderId="3" xfId="0" applyNumberFormat="1" applyFont="1" applyFill="1" applyBorder="1" applyAlignment="1">
      <alignment horizontal="center" vertical="center" wrapText="1"/>
    </xf>
    <xf numFmtId="6" fontId="2" fillId="3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4"/>
  <sheetViews>
    <sheetView tabSelected="1" workbookViewId="0">
      <selection sqref="A1:XFD1048576"/>
    </sheetView>
  </sheetViews>
  <sheetFormatPr defaultRowHeight="15" x14ac:dyDescent="0.25"/>
  <cols>
    <col min="2" max="2" width="45.140625" customWidth="1"/>
    <col min="3" max="3" width="15.7109375" customWidth="1"/>
    <col min="4" max="4" width="15" customWidth="1"/>
    <col min="5" max="5" width="23.42578125" customWidth="1"/>
    <col min="6" max="6" width="20" customWidth="1"/>
    <col min="7" max="7" width="14.42578125" customWidth="1"/>
  </cols>
  <sheetData>
    <row r="2" spans="2:7" ht="15.75" thickBot="1" x14ac:dyDescent="0.3"/>
    <row r="3" spans="2:7" ht="15.75" thickBot="1" x14ac:dyDescent="0.3">
      <c r="B3" s="1" t="s">
        <v>0</v>
      </c>
      <c r="C3" s="2"/>
    </row>
    <row r="4" spans="2:7" ht="15.75" thickBot="1" x14ac:dyDescent="0.3">
      <c r="B4" s="3" t="s">
        <v>1</v>
      </c>
      <c r="C4" s="4">
        <v>75000</v>
      </c>
    </row>
    <row r="5" spans="2:7" ht="15.75" thickBot="1" x14ac:dyDescent="0.3">
      <c r="B5" s="3" t="s">
        <v>2</v>
      </c>
      <c r="C5" s="4">
        <v>9000</v>
      </c>
    </row>
    <row r="6" spans="2:7" ht="15.75" thickBot="1" x14ac:dyDescent="0.3">
      <c r="B6" s="3" t="s">
        <v>3</v>
      </c>
      <c r="C6" s="4">
        <v>-80000</v>
      </c>
    </row>
    <row r="7" spans="2:7" ht="15.75" thickBot="1" x14ac:dyDescent="0.3">
      <c r="B7" s="3" t="s">
        <v>4</v>
      </c>
      <c r="C7" s="4">
        <v>8000</v>
      </c>
    </row>
    <row r="8" spans="2:7" ht="15.75" thickBot="1" x14ac:dyDescent="0.3">
      <c r="B8" s="5" t="s">
        <v>5</v>
      </c>
      <c r="C8" s="6">
        <f>SUM(C4:C7)</f>
        <v>12000</v>
      </c>
      <c r="E8" s="7"/>
    </row>
    <row r="10" spans="2:7" ht="15.75" thickBot="1" x14ac:dyDescent="0.3"/>
    <row r="11" spans="2:7" ht="30.75" thickBot="1" x14ac:dyDescent="0.3">
      <c r="B11" s="8" t="s">
        <v>6</v>
      </c>
      <c r="C11" s="9"/>
      <c r="D11" s="9"/>
      <c r="E11" s="9"/>
      <c r="F11" s="9"/>
      <c r="G11" s="10"/>
    </row>
    <row r="12" spans="2:7" ht="30.75" thickBot="1" x14ac:dyDescent="0.3">
      <c r="B12" s="11" t="s">
        <v>7</v>
      </c>
      <c r="C12" s="12" t="s">
        <v>8</v>
      </c>
      <c r="D12" s="12" t="s">
        <v>9</v>
      </c>
      <c r="E12" s="12" t="s">
        <v>10</v>
      </c>
      <c r="F12" s="12" t="s">
        <v>11</v>
      </c>
      <c r="G12" s="13"/>
    </row>
    <row r="13" spans="2:7" ht="30.75" thickBot="1" x14ac:dyDescent="0.3">
      <c r="B13" s="14">
        <v>2010</v>
      </c>
      <c r="C13" s="15">
        <v>1700000</v>
      </c>
      <c r="D13" s="15">
        <v>200000</v>
      </c>
      <c r="E13" s="15">
        <f>C13-D13</f>
        <v>1500000</v>
      </c>
      <c r="F13" s="16">
        <f>E13/12</f>
        <v>125000</v>
      </c>
      <c r="G13" s="14" t="s">
        <v>12</v>
      </c>
    </row>
    <row r="14" spans="2:7" ht="30.75" thickBot="1" x14ac:dyDescent="0.3">
      <c r="B14" s="17">
        <v>2011</v>
      </c>
      <c r="C14" s="18">
        <v>2300000</v>
      </c>
      <c r="D14" s="18">
        <v>100000</v>
      </c>
      <c r="E14" s="18">
        <f>C14-D14</f>
        <v>2200000</v>
      </c>
      <c r="F14" s="19">
        <f>E14/10</f>
        <v>220000</v>
      </c>
      <c r="G14" s="17" t="s">
        <v>13</v>
      </c>
    </row>
  </sheetData>
  <mergeCells count="1"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2020-12-14T11:13:57Z</dcterms:created>
  <dcterms:modified xsi:type="dcterms:W3CDTF">2020-12-14T11:14:07Z</dcterms:modified>
</cp:coreProperties>
</file>