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265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D8" i="1"/>
  <c r="C8" i="1"/>
  <c r="F7" i="1"/>
  <c r="E7" i="1"/>
  <c r="D7" i="1"/>
  <c r="C7" i="1"/>
  <c r="F6" i="1"/>
  <c r="F9" i="1" s="1"/>
  <c r="E6" i="1"/>
  <c r="E9" i="1" s="1"/>
  <c r="D6" i="1"/>
  <c r="D9" i="1" s="1"/>
  <c r="C6" i="1"/>
  <c r="C9" i="1" s="1"/>
  <c r="F5" i="1"/>
</calcChain>
</file>

<file path=xl/sharedStrings.xml><?xml version="1.0" encoding="utf-8"?>
<sst xmlns="http://schemas.openxmlformats.org/spreadsheetml/2006/main" count="11" uniqueCount="11">
  <si>
    <t>Schedule of Expected Cash Collection for 2nd Quarter:</t>
  </si>
  <si>
    <t>Month</t>
  </si>
  <si>
    <t>April</t>
  </si>
  <si>
    <t xml:space="preserve">May </t>
  </si>
  <si>
    <t>June</t>
  </si>
  <si>
    <t>Total</t>
  </si>
  <si>
    <t>Total Budgted Sales (all on account)</t>
  </si>
  <si>
    <t xml:space="preserve">               20% collected in month of sale</t>
  </si>
  <si>
    <t xml:space="preserve">               70% collected in month following the sale</t>
  </si>
  <si>
    <t xml:space="preserve">               10% collected in second month following the sale</t>
  </si>
  <si>
    <t>Total Cash Collection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</si>
</sst>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_);[Red]\(&quot;$&quot;#,##0.00\)"/>
    <numFmt numFmtId="164" formatCode="&quot;$&quot;#,##0.00"/>
    <numFmt numFmtId="165" formatCode="0.00000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6192B"/>
      <name val="Arial"/>
      <family val="2"/>
    </font>
    <font>
      <sz val="11"/>
      <color rgb="FF16192B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1" xfId="0" applyBorder="1"/>
    <xf numFmtId="164" fontId="0" fillId="0" borderId="4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5" xfId="0" applyBorder="1"/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9" xfId="0" applyBorder="1"/>
    <xf numFmtId="164" fontId="0" fillId="0" borderId="10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10" xfId="0" applyNumberFormat="1" applyFont="1" applyBorder="1" applyAlignment="1">
      <alignment horizontal="center"/>
    </xf>
    <xf numFmtId="164" fontId="0" fillId="0" borderId="11" xfId="0" applyNumberFormat="1" applyFont="1" applyBorder="1" applyAlignment="1">
      <alignment horizontal="center"/>
    </xf>
    <xf numFmtId="164" fontId="0" fillId="0" borderId="12" xfId="0" applyNumberFormat="1" applyFont="1" applyBorder="1" applyAlignment="1">
      <alignment horizontal="center"/>
    </xf>
    <xf numFmtId="0" fontId="2" fillId="0" borderId="9" xfId="0" applyFont="1" applyBorder="1"/>
    <xf numFmtId="164" fontId="2" fillId="0" borderId="10" xfId="0" applyNumberFormat="1" applyFont="1" applyBorder="1" applyAlignment="1">
      <alignment horizontal="center"/>
    </xf>
    <xf numFmtId="8" fontId="0" fillId="0" borderId="0" xfId="0" applyNumberFormat="1"/>
    <xf numFmtId="8" fontId="3" fillId="0" borderId="0" xfId="0" applyNumberFormat="1" applyFont="1"/>
    <xf numFmtId="165" fontId="0" fillId="0" borderId="0" xfId="1" applyNumberFormat="1" applyFont="1"/>
    <xf numFmtId="8" fontId="4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1"/>
  <sheetViews>
    <sheetView tabSelected="1" workbookViewId="0">
      <selection sqref="A1:XFD1048576"/>
    </sheetView>
  </sheetViews>
  <sheetFormatPr defaultRowHeight="15" x14ac:dyDescent="0.25"/>
  <cols>
    <col min="1" max="1" width="4.7109375" customWidth="1"/>
    <col min="2" max="2" width="26.5703125" customWidth="1"/>
    <col min="3" max="3" width="18.85546875" customWidth="1"/>
    <col min="4" max="4" width="15.140625" customWidth="1"/>
    <col min="5" max="5" width="12.5703125" customWidth="1"/>
    <col min="6" max="6" width="17.140625" customWidth="1"/>
    <col min="9" max="9" width="18.28515625" customWidth="1"/>
    <col min="11" max="11" width="10.140625" bestFit="1" customWidth="1"/>
  </cols>
  <sheetData>
    <row r="2" spans="2:9" ht="15.75" thickBot="1" x14ac:dyDescent="0.3"/>
    <row r="3" spans="2:9" ht="15.75" thickBot="1" x14ac:dyDescent="0.3">
      <c r="B3" s="1" t="s">
        <v>0</v>
      </c>
      <c r="C3" s="2"/>
      <c r="D3" s="2"/>
      <c r="E3" s="2"/>
      <c r="F3" s="3"/>
    </row>
    <row r="4" spans="2:9" ht="15.75" thickBot="1" x14ac:dyDescent="0.3">
      <c r="B4" s="1" t="s">
        <v>1</v>
      </c>
      <c r="C4" s="4" t="s">
        <v>2</v>
      </c>
      <c r="D4" s="5" t="s">
        <v>3</v>
      </c>
      <c r="E4" s="4" t="s">
        <v>4</v>
      </c>
      <c r="F4" s="6" t="s">
        <v>5</v>
      </c>
    </row>
    <row r="5" spans="2:9" ht="15.75" thickBot="1" x14ac:dyDescent="0.3">
      <c r="B5" s="7" t="s">
        <v>6</v>
      </c>
      <c r="C5" s="8">
        <v>300000</v>
      </c>
      <c r="D5" s="9">
        <v>500000</v>
      </c>
      <c r="E5" s="8">
        <v>200000</v>
      </c>
      <c r="F5" s="10">
        <f>C5+D5+E5</f>
        <v>1000000</v>
      </c>
    </row>
    <row r="6" spans="2:9" ht="15.75" thickBot="1" x14ac:dyDescent="0.3">
      <c r="B6" s="11" t="s">
        <v>7</v>
      </c>
      <c r="C6" s="12">
        <f>C5*20%</f>
        <v>60000</v>
      </c>
      <c r="D6" s="13">
        <f t="shared" ref="D6:E6" si="0">D5*20%</f>
        <v>100000</v>
      </c>
      <c r="E6" s="12">
        <f t="shared" si="0"/>
        <v>40000</v>
      </c>
      <c r="F6" s="14">
        <f t="shared" ref="F6:F7" si="1">C6+D6+E6</f>
        <v>200000</v>
      </c>
    </row>
    <row r="7" spans="2:9" ht="15.75" thickBot="1" x14ac:dyDescent="0.3">
      <c r="B7" s="15" t="s">
        <v>8</v>
      </c>
      <c r="C7" s="16">
        <f>260000*70%</f>
        <v>182000</v>
      </c>
      <c r="D7" s="17">
        <f>C5*70%</f>
        <v>210000</v>
      </c>
      <c r="E7" s="16">
        <f t="shared" ref="E7" si="2">D5*70%</f>
        <v>350000</v>
      </c>
      <c r="F7" s="18">
        <f t="shared" si="1"/>
        <v>742000</v>
      </c>
    </row>
    <row r="8" spans="2:9" ht="15.75" thickBot="1" x14ac:dyDescent="0.3">
      <c r="B8" s="15" t="s">
        <v>9</v>
      </c>
      <c r="C8" s="19">
        <f>230000*10%</f>
        <v>23000</v>
      </c>
      <c r="D8" s="20">
        <f>260000*10%</f>
        <v>26000</v>
      </c>
      <c r="E8" s="19">
        <f>C5*10%</f>
        <v>30000</v>
      </c>
      <c r="F8" s="21">
        <f>SUM(C8:E8)</f>
        <v>79000</v>
      </c>
    </row>
    <row r="9" spans="2:9" ht="15.75" thickBot="1" x14ac:dyDescent="0.3">
      <c r="B9" s="22" t="s">
        <v>10</v>
      </c>
      <c r="C9" s="23">
        <f>SUM(C6:C8)</f>
        <v>265000</v>
      </c>
      <c r="D9" s="23">
        <f t="shared" ref="D9:F9" si="3">SUM(D6:D8)</f>
        <v>336000</v>
      </c>
      <c r="E9" s="23">
        <f t="shared" si="3"/>
        <v>420000</v>
      </c>
      <c r="F9" s="23">
        <f t="shared" si="3"/>
        <v>1021000</v>
      </c>
      <c r="I9" s="24"/>
    </row>
    <row r="10" spans="2:9" x14ac:dyDescent="0.25">
      <c r="I10" s="25"/>
    </row>
    <row r="11" spans="2:9" x14ac:dyDescent="0.25">
      <c r="I11" s="25"/>
    </row>
    <row r="12" spans="2:9" x14ac:dyDescent="0.25">
      <c r="I12" s="25"/>
    </row>
    <row r="17" spans="9:11" x14ac:dyDescent="0.25">
      <c r="K17" s="26"/>
    </row>
    <row r="18" spans="9:11" x14ac:dyDescent="0.25">
      <c r="I18" s="27"/>
      <c r="K18" s="27"/>
    </row>
    <row r="19" spans="9:11" x14ac:dyDescent="0.25">
      <c r="I19" s="25"/>
    </row>
    <row r="20" spans="9:11" x14ac:dyDescent="0.25">
      <c r="I20" s="25"/>
    </row>
    <row r="21" spans="9:11" x14ac:dyDescent="0.25">
      <c r="I21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2020-10-30T07:11:04Z</dcterms:created>
  <dcterms:modified xsi:type="dcterms:W3CDTF">2020-10-30T07:11:14Z</dcterms:modified>
</cp:coreProperties>
</file>