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32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D14" i="1"/>
  <c r="D13" i="1"/>
  <c r="D15" i="1" s="1"/>
  <c r="C11" i="1"/>
  <c r="C16" i="1" s="1"/>
  <c r="D10" i="1"/>
  <c r="D9" i="1"/>
  <c r="D8" i="1"/>
  <c r="D7" i="1"/>
  <c r="D5" i="1"/>
  <c r="D11" i="1" s="1"/>
  <c r="D18" i="1" l="1"/>
  <c r="D16" i="1"/>
  <c r="D17" i="1"/>
  <c r="C17" i="1"/>
  <c r="C18" i="1" s="1"/>
</calcChain>
</file>

<file path=xl/sharedStrings.xml><?xml version="1.0" encoding="utf-8"?>
<sst xmlns="http://schemas.openxmlformats.org/spreadsheetml/2006/main" count="20" uniqueCount="18">
  <si>
    <t>Computation of Break-even Point for Next Year:</t>
  </si>
  <si>
    <t>Particulars</t>
  </si>
  <si>
    <t>Amount</t>
  </si>
  <si>
    <t>For Current Year</t>
  </si>
  <si>
    <t>For Next Year</t>
  </si>
  <si>
    <t>Sales</t>
  </si>
  <si>
    <t>Less: Variable Cost of Goods Sold:</t>
  </si>
  <si>
    <t xml:space="preserve">        Direct Material</t>
  </si>
  <si>
    <t xml:space="preserve">        Direct Labor</t>
  </si>
  <si>
    <t xml:space="preserve">       Variable Overhead </t>
  </si>
  <si>
    <t xml:space="preserve">       Selling and General &amp; Administrative Expenses</t>
  </si>
  <si>
    <t>Contribution Margin</t>
  </si>
  <si>
    <t>Less: Fixed Costs:</t>
  </si>
  <si>
    <t xml:space="preserve">         Fixed Overhead</t>
  </si>
  <si>
    <t>Total Fixed Costs</t>
  </si>
  <si>
    <t>Operating Income</t>
  </si>
  <si>
    <t>Contribution Margin Ratio (Contribution Margin/ Sales)</t>
  </si>
  <si>
    <t>Break-even Point (Fixed Cost / Contribution Margin Ratio)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</si>
</sst>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0" fillId="0" borderId="4" xfId="0" applyBorder="1"/>
    <xf numFmtId="6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164" fontId="0" fillId="0" borderId="9" xfId="0" applyNumberFormat="1" applyBorder="1" applyAlignment="1">
      <alignment horizontal="center"/>
    </xf>
    <xf numFmtId="6" fontId="0" fillId="0" borderId="8" xfId="0" applyNumberFormat="1" applyBorder="1" applyAlignment="1">
      <alignment horizontal="center"/>
    </xf>
    <xf numFmtId="0" fontId="2" fillId="0" borderId="4" xfId="0" applyFont="1" applyBorder="1"/>
    <xf numFmtId="6" fontId="2" fillId="0" borderId="5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10" fontId="0" fillId="0" borderId="8" xfId="1" applyNumberFormat="1" applyFont="1" applyBorder="1" applyAlignment="1">
      <alignment horizontal="center"/>
    </xf>
    <xf numFmtId="10" fontId="0" fillId="0" borderId="9" xfId="1" applyNumberFormat="1" applyFont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164" fontId="2" fillId="2" borderId="6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9"/>
  <sheetViews>
    <sheetView tabSelected="1" workbookViewId="0">
      <selection sqref="A1:XFD1048576"/>
    </sheetView>
  </sheetViews>
  <sheetFormatPr defaultRowHeight="15" x14ac:dyDescent="0.25"/>
  <cols>
    <col min="1" max="1" width="22.28515625" customWidth="1"/>
    <col min="2" max="2" width="55.28515625" customWidth="1"/>
    <col min="3" max="3" width="19.140625" customWidth="1"/>
    <col min="4" max="4" width="19.7109375" customWidth="1"/>
    <col min="5" max="5" width="6.42578125" customWidth="1"/>
    <col min="6" max="6" width="4.85546875" customWidth="1"/>
  </cols>
  <sheetData>
    <row r="1" spans="2:4" ht="15.75" thickBot="1" x14ac:dyDescent="0.3"/>
    <row r="2" spans="2:4" ht="15.75" thickBot="1" x14ac:dyDescent="0.3">
      <c r="B2" s="1" t="s">
        <v>0</v>
      </c>
      <c r="C2" s="2"/>
      <c r="D2" s="3"/>
    </row>
    <row r="3" spans="2:4" ht="15.75" thickBot="1" x14ac:dyDescent="0.3">
      <c r="B3" s="4" t="s">
        <v>1</v>
      </c>
      <c r="C3" s="5" t="s">
        <v>2</v>
      </c>
      <c r="D3" s="6" t="s">
        <v>2</v>
      </c>
    </row>
    <row r="4" spans="2:4" ht="15.75" thickBot="1" x14ac:dyDescent="0.3">
      <c r="B4" s="7"/>
      <c r="C4" s="8" t="s">
        <v>3</v>
      </c>
      <c r="D4" s="9" t="s">
        <v>4</v>
      </c>
    </row>
    <row r="5" spans="2:4" ht="15.75" thickBot="1" x14ac:dyDescent="0.3">
      <c r="B5" s="10" t="s">
        <v>5</v>
      </c>
      <c r="C5" s="11">
        <v>3800000</v>
      </c>
      <c r="D5" s="12">
        <f>C5*(1-5%)</f>
        <v>3610000</v>
      </c>
    </row>
    <row r="6" spans="2:4" ht="15.75" thickBot="1" x14ac:dyDescent="0.3">
      <c r="B6" s="13" t="s">
        <v>6</v>
      </c>
      <c r="C6" s="14"/>
      <c r="D6" s="15"/>
    </row>
    <row r="7" spans="2:4" ht="15.75" thickBot="1" x14ac:dyDescent="0.3">
      <c r="B7" s="10" t="s">
        <v>7</v>
      </c>
      <c r="C7" s="11">
        <v>530000</v>
      </c>
      <c r="D7" s="12">
        <f>C7*(1+10%)</f>
        <v>583000</v>
      </c>
    </row>
    <row r="8" spans="2:4" ht="15.75" thickBot="1" x14ac:dyDescent="0.3">
      <c r="B8" s="13" t="s">
        <v>8</v>
      </c>
      <c r="C8" s="16">
        <v>400000</v>
      </c>
      <c r="D8" s="15">
        <f t="shared" ref="D8:D9" si="0">C8*(1+10%)</f>
        <v>440000.00000000006</v>
      </c>
    </row>
    <row r="9" spans="2:4" ht="15.75" thickBot="1" x14ac:dyDescent="0.3">
      <c r="B9" s="10" t="s">
        <v>9</v>
      </c>
      <c r="C9" s="11">
        <v>290000</v>
      </c>
      <c r="D9" s="12">
        <f t="shared" si="0"/>
        <v>319000</v>
      </c>
    </row>
    <row r="10" spans="2:4" ht="15.75" thickBot="1" x14ac:dyDescent="0.3">
      <c r="B10" s="13" t="s">
        <v>10</v>
      </c>
      <c r="C10" s="16">
        <v>780000</v>
      </c>
      <c r="D10" s="15">
        <f>C10*(1+10%)</f>
        <v>858000.00000000012</v>
      </c>
    </row>
    <row r="11" spans="2:4" ht="15.75" thickBot="1" x14ac:dyDescent="0.3">
      <c r="B11" s="17" t="s">
        <v>11</v>
      </c>
      <c r="C11" s="18">
        <f>C5-SUM(C7:C10)</f>
        <v>1800000</v>
      </c>
      <c r="D11" s="19">
        <f>D5-SUM(D7:D10)</f>
        <v>1410000</v>
      </c>
    </row>
    <row r="12" spans="2:4" ht="15.75" thickBot="1" x14ac:dyDescent="0.3">
      <c r="B12" s="13" t="s">
        <v>12</v>
      </c>
      <c r="C12" s="14"/>
      <c r="D12" s="15"/>
    </row>
    <row r="13" spans="2:4" ht="15.75" thickBot="1" x14ac:dyDescent="0.3">
      <c r="B13" s="10" t="s">
        <v>13</v>
      </c>
      <c r="C13" s="11">
        <v>750000</v>
      </c>
      <c r="D13" s="12">
        <f>C13</f>
        <v>750000</v>
      </c>
    </row>
    <row r="14" spans="2:4" ht="15.75" thickBot="1" x14ac:dyDescent="0.3">
      <c r="B14" s="13" t="s">
        <v>10</v>
      </c>
      <c r="C14" s="16">
        <v>280000</v>
      </c>
      <c r="D14" s="15">
        <f>C14</f>
        <v>280000</v>
      </c>
    </row>
    <row r="15" spans="2:4" ht="15.75" thickBot="1" x14ac:dyDescent="0.3">
      <c r="B15" s="17" t="s">
        <v>14</v>
      </c>
      <c r="C15" s="18">
        <f>C13+C14</f>
        <v>1030000</v>
      </c>
      <c r="D15" s="18">
        <f>D13+D14+60000</f>
        <v>1090000</v>
      </c>
    </row>
    <row r="16" spans="2:4" ht="15.75" thickBot="1" x14ac:dyDescent="0.3">
      <c r="B16" s="17" t="s">
        <v>15</v>
      </c>
      <c r="C16" s="18">
        <f>C11-C15</f>
        <v>770000</v>
      </c>
      <c r="D16" s="18">
        <f t="shared" ref="D16" si="1">D11-D15</f>
        <v>320000</v>
      </c>
    </row>
    <row r="17" spans="2:4" ht="15.75" thickBot="1" x14ac:dyDescent="0.3">
      <c r="B17" s="13" t="s">
        <v>16</v>
      </c>
      <c r="C17" s="20">
        <f>C11/C5</f>
        <v>0.47368421052631576</v>
      </c>
      <c r="D17" s="21">
        <f>D11/D5</f>
        <v>0.39058171745152354</v>
      </c>
    </row>
    <row r="18" spans="2:4" ht="15.75" thickBot="1" x14ac:dyDescent="0.3">
      <c r="B18" s="4" t="s">
        <v>17</v>
      </c>
      <c r="C18" s="22">
        <f>C15/C17</f>
        <v>2174444.4444444445</v>
      </c>
      <c r="D18" s="22">
        <f t="shared" ref="D18" si="2">D15/D17</f>
        <v>2790709.2198581561</v>
      </c>
    </row>
    <row r="19" spans="2:4" ht="15.75" thickBot="1" x14ac:dyDescent="0.3">
      <c r="B19" s="4"/>
      <c r="C19" s="22"/>
      <c r="D19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2020-09-12T05:12:17Z</dcterms:created>
  <dcterms:modified xsi:type="dcterms:W3CDTF">2020-09-12T05:12:33Z</dcterms:modified>
</cp:coreProperties>
</file>