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4445" windowHeight="709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2" i="1" l="1"/>
  <c r="E23" i="1" s="1"/>
  <c r="E19" i="1"/>
  <c r="E18" i="1"/>
  <c r="D17" i="1"/>
  <c r="D16" i="1"/>
  <c r="D8" i="1"/>
  <c r="E9" i="1" s="1"/>
  <c r="E13" i="1" s="1"/>
  <c r="D12" i="1" l="1"/>
</calcChain>
</file>

<file path=xl/sharedStrings.xml><?xml version="1.0" encoding="utf-8"?>
<sst xmlns="http://schemas.openxmlformats.org/spreadsheetml/2006/main" count="22" uniqueCount="20">
  <si>
    <t>Journal Entries:</t>
  </si>
  <si>
    <t>Date</t>
  </si>
  <si>
    <t>Account Title and Explanations</t>
  </si>
  <si>
    <t xml:space="preserve">Debit </t>
  </si>
  <si>
    <t>Credit</t>
  </si>
  <si>
    <t xml:space="preserve">No Entry Necessary </t>
  </si>
  <si>
    <t>31/12/2020</t>
  </si>
  <si>
    <t>Compensation Expenses ($390,000/2)</t>
  </si>
  <si>
    <t xml:space="preserve">             Paid in Capital-Stock Options </t>
  </si>
  <si>
    <t xml:space="preserve">(To record half option expenses for 2020) </t>
  </si>
  <si>
    <t>31/12/2021</t>
  </si>
  <si>
    <t>Compensation Expenses</t>
  </si>
  <si>
    <t>(To record option expenses for 2018)</t>
  </si>
  <si>
    <t>Cash (3,000*$40*4)</t>
  </si>
  <si>
    <t>Paid-in- Capital-Stock Options ($390,000/5*4)</t>
  </si>
  <si>
    <t xml:space="preserve">             Common Stock</t>
  </si>
  <si>
    <t xml:space="preserve">             Paid-in-Capital in Excess of Par</t>
  </si>
  <si>
    <t>(To record exercise of option)</t>
  </si>
  <si>
    <t>Paid-in-Capital-Stock Options ($390,000*1/5)</t>
  </si>
  <si>
    <t xml:space="preserve">             Paid-in-Capital-Expired Stock Options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</si>
</sst>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14" fontId="0" fillId="0" borderId="7" xfId="0" applyNumberFormat="1" applyFont="1" applyBorder="1" applyAlignment="1">
      <alignment vertical="center" wrapText="1"/>
    </xf>
    <xf numFmtId="0" fontId="0" fillId="0" borderId="7" xfId="0" applyFont="1" applyBorder="1" applyAlignment="1">
      <alignment vertical="center" wrapText="1"/>
    </xf>
    <xf numFmtId="164" fontId="0" fillId="0" borderId="7" xfId="0" applyNumberFormat="1" applyFont="1" applyBorder="1" applyAlignment="1">
      <alignment vertical="center" wrapText="1"/>
    </xf>
    <xf numFmtId="14" fontId="0" fillId="0" borderId="8" xfId="0" applyNumberFormat="1" applyFont="1" applyBorder="1" applyAlignment="1">
      <alignment vertical="center" wrapText="1"/>
    </xf>
    <xf numFmtId="0" fontId="0" fillId="0" borderId="8" xfId="0" applyFont="1" applyBorder="1" applyAlignment="1">
      <alignment vertical="center" wrapText="1"/>
    </xf>
    <xf numFmtId="164" fontId="0" fillId="0" borderId="8" xfId="0" applyNumberFormat="1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23"/>
  <sheetViews>
    <sheetView tabSelected="1" workbookViewId="0">
      <selection sqref="A1:XFD1048576"/>
    </sheetView>
  </sheetViews>
  <sheetFormatPr defaultRowHeight="15" x14ac:dyDescent="0.25"/>
  <cols>
    <col min="2" max="2" width="12.7109375" customWidth="1"/>
    <col min="3" max="3" width="62" customWidth="1"/>
    <col min="4" max="4" width="14.42578125" customWidth="1"/>
    <col min="5" max="5" width="13.5703125" customWidth="1"/>
  </cols>
  <sheetData>
    <row r="1" spans="2:5" ht="15.75" thickBot="1" x14ac:dyDescent="0.3"/>
    <row r="2" spans="2:5" ht="15.75" thickBot="1" x14ac:dyDescent="0.3">
      <c r="B2" s="1" t="s">
        <v>0</v>
      </c>
      <c r="C2" s="2"/>
      <c r="D2" s="2"/>
      <c r="E2" s="3"/>
    </row>
    <row r="3" spans="2:5" ht="15.75" thickBot="1" x14ac:dyDescent="0.3">
      <c r="B3" s="4" t="s">
        <v>1</v>
      </c>
      <c r="C3" s="5" t="s">
        <v>2</v>
      </c>
      <c r="D3" s="5" t="s">
        <v>3</v>
      </c>
      <c r="E3" s="6" t="s">
        <v>4</v>
      </c>
    </row>
    <row r="4" spans="2:5" ht="15.75" thickBot="1" x14ac:dyDescent="0.3">
      <c r="B4" s="7">
        <v>43831</v>
      </c>
      <c r="C4" s="8" t="s">
        <v>5</v>
      </c>
      <c r="D4" s="9"/>
      <c r="E4" s="9"/>
    </row>
    <row r="5" spans="2:5" ht="15.75" thickBot="1" x14ac:dyDescent="0.3">
      <c r="B5" s="10"/>
      <c r="C5" s="11"/>
      <c r="D5" s="12"/>
      <c r="E5" s="12"/>
    </row>
    <row r="6" spans="2:5" ht="15.75" thickBot="1" x14ac:dyDescent="0.3">
      <c r="B6" s="10">
        <v>43862</v>
      </c>
      <c r="C6" s="11" t="s">
        <v>5</v>
      </c>
      <c r="D6" s="12"/>
      <c r="E6" s="12"/>
    </row>
    <row r="7" spans="2:5" ht="15.75" thickBot="1" x14ac:dyDescent="0.3">
      <c r="B7" s="11"/>
      <c r="C7" s="11"/>
      <c r="D7" s="12"/>
      <c r="E7" s="12"/>
    </row>
    <row r="8" spans="2:5" ht="15.75" thickBot="1" x14ac:dyDescent="0.3">
      <c r="B8" s="11" t="s">
        <v>6</v>
      </c>
      <c r="C8" s="11" t="s">
        <v>7</v>
      </c>
      <c r="D8" s="12">
        <f>390000/2</f>
        <v>195000</v>
      </c>
      <c r="E8" s="12"/>
    </row>
    <row r="9" spans="2:5" ht="15.75" thickBot="1" x14ac:dyDescent="0.3">
      <c r="B9" s="11"/>
      <c r="C9" s="11" t="s">
        <v>8</v>
      </c>
      <c r="D9" s="12"/>
      <c r="E9" s="12">
        <f>D8</f>
        <v>195000</v>
      </c>
    </row>
    <row r="10" spans="2:5" ht="15.75" thickBot="1" x14ac:dyDescent="0.3">
      <c r="B10" s="11"/>
      <c r="C10" s="11" t="s">
        <v>9</v>
      </c>
      <c r="D10" s="12"/>
      <c r="E10" s="12"/>
    </row>
    <row r="11" spans="2:5" ht="15.75" thickBot="1" x14ac:dyDescent="0.3">
      <c r="B11" s="11"/>
      <c r="C11" s="11"/>
      <c r="D11" s="12"/>
      <c r="E11" s="12"/>
    </row>
    <row r="12" spans="2:5" ht="15.75" thickBot="1" x14ac:dyDescent="0.3">
      <c r="B12" s="11" t="s">
        <v>10</v>
      </c>
      <c r="C12" s="11" t="s">
        <v>11</v>
      </c>
      <c r="D12" s="12">
        <f>D8</f>
        <v>195000</v>
      </c>
      <c r="E12" s="12"/>
    </row>
    <row r="13" spans="2:5" ht="15.75" thickBot="1" x14ac:dyDescent="0.3">
      <c r="B13" s="11"/>
      <c r="C13" s="11" t="s">
        <v>8</v>
      </c>
      <c r="D13" s="12"/>
      <c r="E13" s="12">
        <f>E9</f>
        <v>195000</v>
      </c>
    </row>
    <row r="14" spans="2:5" ht="15.75" thickBot="1" x14ac:dyDescent="0.3">
      <c r="B14" s="11"/>
      <c r="C14" s="11" t="s">
        <v>12</v>
      </c>
      <c r="D14" s="12"/>
      <c r="E14" s="12"/>
    </row>
    <row r="15" spans="2:5" ht="15.75" thickBot="1" x14ac:dyDescent="0.3">
      <c r="B15" s="10"/>
      <c r="C15" s="11"/>
      <c r="D15" s="12"/>
      <c r="E15" s="12"/>
    </row>
    <row r="16" spans="2:5" ht="15.75" thickBot="1" x14ac:dyDescent="0.3">
      <c r="B16" s="10">
        <v>44593</v>
      </c>
      <c r="C16" s="11" t="s">
        <v>13</v>
      </c>
      <c r="D16" s="12">
        <f>3000*40*4</f>
        <v>480000</v>
      </c>
      <c r="E16" s="12"/>
    </row>
    <row r="17" spans="2:5" ht="15.75" thickBot="1" x14ac:dyDescent="0.3">
      <c r="B17" s="11"/>
      <c r="C17" s="11" t="s">
        <v>14</v>
      </c>
      <c r="D17" s="12">
        <f>390000/5*4</f>
        <v>312000</v>
      </c>
      <c r="E17" s="12"/>
    </row>
    <row r="18" spans="2:5" ht="15.75" thickBot="1" x14ac:dyDescent="0.3">
      <c r="B18" s="11"/>
      <c r="C18" s="11" t="s">
        <v>15</v>
      </c>
      <c r="D18" s="12"/>
      <c r="E18" s="12">
        <f>D16+D17-E19</f>
        <v>408000</v>
      </c>
    </row>
    <row r="19" spans="2:5" ht="15.75" thickBot="1" x14ac:dyDescent="0.3">
      <c r="B19" s="11"/>
      <c r="C19" s="11" t="s">
        <v>16</v>
      </c>
      <c r="D19" s="12"/>
      <c r="E19" s="12">
        <f>3000*32*4</f>
        <v>384000</v>
      </c>
    </row>
    <row r="20" spans="2:5" ht="15.75" thickBot="1" x14ac:dyDescent="0.3">
      <c r="B20" s="11"/>
      <c r="C20" s="11" t="s">
        <v>17</v>
      </c>
      <c r="D20" s="12"/>
      <c r="E20" s="12"/>
    </row>
    <row r="21" spans="2:5" ht="15.75" thickBot="1" x14ac:dyDescent="0.3">
      <c r="B21" s="10"/>
      <c r="C21" s="11"/>
      <c r="D21" s="12"/>
      <c r="E21" s="12"/>
    </row>
    <row r="22" spans="2:5" ht="15.75" thickBot="1" x14ac:dyDescent="0.3">
      <c r="B22" s="10">
        <v>44593</v>
      </c>
      <c r="C22" s="11" t="s">
        <v>18</v>
      </c>
      <c r="D22" s="12">
        <f>390000*1/5</f>
        <v>78000</v>
      </c>
      <c r="E22" s="12"/>
    </row>
    <row r="23" spans="2:5" ht="15.75" thickBot="1" x14ac:dyDescent="0.3">
      <c r="B23" s="11"/>
      <c r="C23" s="11" t="s">
        <v>19</v>
      </c>
      <c r="D23" s="12"/>
      <c r="E23" s="12">
        <f>D22</f>
        <v>78000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2020-11-01T15:24:49Z</dcterms:created>
  <dcterms:modified xsi:type="dcterms:W3CDTF">2020-11-01T15:25:09Z</dcterms:modified>
</cp:coreProperties>
</file>