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3350" windowHeight="70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" i="1" l="1"/>
  <c r="C12" i="1"/>
  <c r="C10" i="1"/>
  <c r="C11" i="1" s="1"/>
  <c r="C8" i="1"/>
  <c r="C7" i="1" s="1"/>
  <c r="C22" i="1" s="1"/>
  <c r="C6" i="1"/>
  <c r="C20" i="1" l="1"/>
  <c r="C21" i="1" s="1"/>
  <c r="C23" i="1" s="1"/>
  <c r="C25" i="1" s="1"/>
  <c r="C26" i="1" l="1"/>
  <c r="C27" i="1" s="1"/>
  <c r="C29" i="1" s="1"/>
</calcChain>
</file>

<file path=xl/sharedStrings.xml><?xml version="1.0" encoding="utf-8"?>
<sst xmlns="http://schemas.openxmlformats.org/spreadsheetml/2006/main" count="26" uniqueCount="17">
  <si>
    <t>Income Statement for 2015 :</t>
  </si>
  <si>
    <t>$</t>
  </si>
  <si>
    <t>Sales</t>
  </si>
  <si>
    <t>Cost of Goods Sold</t>
  </si>
  <si>
    <t>Gross Margin</t>
  </si>
  <si>
    <t xml:space="preserve">Depreciation and Other Operating Expenses </t>
  </si>
  <si>
    <t>EBIT</t>
  </si>
  <si>
    <t>Interest Expense</t>
  </si>
  <si>
    <t>EBT</t>
  </si>
  <si>
    <t>Tax ( 30%)</t>
  </si>
  <si>
    <t>Net Income</t>
  </si>
  <si>
    <t>Dividends</t>
  </si>
  <si>
    <t>Addition to Retained Earnings</t>
  </si>
  <si>
    <t>Income Statement for 2016 :</t>
  </si>
  <si>
    <t>Depreciation and Other Operating Expenses</t>
  </si>
  <si>
    <t>Tax Expense ( 30%)</t>
  </si>
  <si>
    <t>Addition to Retained Earnings in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</si>
</sst>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/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3" fontId="3" fillId="3" borderId="5" xfId="0" applyNumberFormat="1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vertical="center" wrapText="1"/>
    </xf>
    <xf numFmtId="3" fontId="3" fillId="3" borderId="6" xfId="0" applyNumberFormat="1" applyFont="1" applyFill="1" applyBorder="1" applyAlignment="1">
      <alignment horizontal="center" vertical="center" wrapText="1"/>
    </xf>
    <xf numFmtId="3" fontId="0" fillId="0" borderId="0" xfId="0" applyNumberFormat="1"/>
    <xf numFmtId="0" fontId="0" fillId="0" borderId="0" xfId="0" applyFont="1"/>
    <xf numFmtId="0" fontId="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7" xfId="0" applyFont="1" applyFill="1" applyBorder="1"/>
    <xf numFmtId="0" fontId="1" fillId="2" borderId="8" xfId="0" applyFont="1" applyFill="1" applyBorder="1" applyAlignment="1">
      <alignment horizontal="center"/>
    </xf>
    <xf numFmtId="0" fontId="2" fillId="2" borderId="6" xfId="0" applyFont="1" applyFill="1" applyBorder="1" applyAlignment="1">
      <alignment vertical="center" wrapText="1"/>
    </xf>
    <xf numFmtId="3" fontId="2" fillId="2" borderId="6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9"/>
  <sheetViews>
    <sheetView tabSelected="1" workbookViewId="0">
      <selection sqref="A1:XFD1048576"/>
    </sheetView>
  </sheetViews>
  <sheetFormatPr defaultRowHeight="15" x14ac:dyDescent="0.25"/>
  <cols>
    <col min="1" max="1" width="4.7109375" customWidth="1"/>
    <col min="2" max="2" width="23.140625" customWidth="1"/>
    <col min="3" max="3" width="10.42578125" customWidth="1"/>
    <col min="4" max="4" width="6.5703125" customWidth="1"/>
    <col min="5" max="5" width="6.28515625" customWidth="1"/>
  </cols>
  <sheetData>
    <row r="1" spans="2:5" ht="15.75" thickBot="1" x14ac:dyDescent="0.3"/>
    <row r="2" spans="2:5" ht="30.75" thickBot="1" x14ac:dyDescent="0.3">
      <c r="B2" s="1" t="s">
        <v>0</v>
      </c>
      <c r="C2" s="2"/>
    </row>
    <row r="3" spans="2:5" ht="15.75" thickBot="1" x14ac:dyDescent="0.3">
      <c r="B3" s="3"/>
      <c r="C3" s="4" t="s">
        <v>1</v>
      </c>
    </row>
    <row r="4" spans="2:5" ht="15.75" thickBot="1" x14ac:dyDescent="0.3">
      <c r="B4" s="5" t="s">
        <v>2</v>
      </c>
      <c r="C4" s="6">
        <v>38300000</v>
      </c>
    </row>
    <row r="5" spans="2:5" ht="15.75" thickBot="1" x14ac:dyDescent="0.3">
      <c r="B5" s="7" t="s">
        <v>3</v>
      </c>
      <c r="C5" s="8">
        <v>22100000</v>
      </c>
    </row>
    <row r="6" spans="2:5" ht="15.75" thickBot="1" x14ac:dyDescent="0.3">
      <c r="B6" s="7" t="s">
        <v>4</v>
      </c>
      <c r="C6" s="8">
        <f>C4-C5</f>
        <v>16200000</v>
      </c>
    </row>
    <row r="7" spans="2:5" ht="30.75" thickBot="1" x14ac:dyDescent="0.3">
      <c r="B7" s="7" t="s">
        <v>5</v>
      </c>
      <c r="C7" s="8">
        <f>C6-C8</f>
        <v>9965000</v>
      </c>
    </row>
    <row r="8" spans="2:5" ht="15.75" thickBot="1" x14ac:dyDescent="0.3">
      <c r="B8" s="7" t="s">
        <v>6</v>
      </c>
      <c r="C8" s="8">
        <f>C9+C10</f>
        <v>6235000</v>
      </c>
      <c r="E8" s="9"/>
    </row>
    <row r="9" spans="2:5" ht="15.75" thickBot="1" x14ac:dyDescent="0.3">
      <c r="B9" s="7" t="s">
        <v>7</v>
      </c>
      <c r="C9" s="8">
        <v>1790000</v>
      </c>
    </row>
    <row r="10" spans="2:5" ht="15.75" thickBot="1" x14ac:dyDescent="0.3">
      <c r="B10" s="7" t="s">
        <v>8</v>
      </c>
      <c r="C10" s="8">
        <f>C12/(1-30%)</f>
        <v>4445000</v>
      </c>
    </row>
    <row r="11" spans="2:5" ht="15.75" thickBot="1" x14ac:dyDescent="0.3">
      <c r="B11" s="7" t="s">
        <v>9</v>
      </c>
      <c r="C11" s="8">
        <f>C10-C12</f>
        <v>1333500</v>
      </c>
    </row>
    <row r="12" spans="2:5" ht="15.75" thickBot="1" x14ac:dyDescent="0.3">
      <c r="B12" s="7" t="s">
        <v>10</v>
      </c>
      <c r="C12" s="8">
        <f>C13+C14</f>
        <v>3111500</v>
      </c>
    </row>
    <row r="13" spans="2:5" ht="15.75" thickBot="1" x14ac:dyDescent="0.3">
      <c r="B13" s="7" t="s">
        <v>11</v>
      </c>
      <c r="C13" s="8">
        <v>1913000</v>
      </c>
    </row>
    <row r="14" spans="2:5" ht="30.75" thickBot="1" x14ac:dyDescent="0.3">
      <c r="B14" s="7" t="s">
        <v>12</v>
      </c>
      <c r="C14" s="8">
        <v>1198500</v>
      </c>
    </row>
    <row r="15" spans="2:5" ht="15.75" thickBot="1" x14ac:dyDescent="0.3">
      <c r="B15" s="10"/>
      <c r="C15" s="11"/>
    </row>
    <row r="16" spans="2:5" ht="30" x14ac:dyDescent="0.25">
      <c r="B16" s="1" t="s">
        <v>13</v>
      </c>
      <c r="C16" s="12"/>
    </row>
    <row r="17" spans="2:3" ht="15.75" thickBot="1" x14ac:dyDescent="0.3">
      <c r="B17" s="13"/>
      <c r="C17" s="14"/>
    </row>
    <row r="18" spans="2:3" ht="15.75" thickBot="1" x14ac:dyDescent="0.3">
      <c r="B18" s="3"/>
      <c r="C18" s="4" t="s">
        <v>1</v>
      </c>
    </row>
    <row r="19" spans="2:3" ht="15.75" thickBot="1" x14ac:dyDescent="0.3">
      <c r="B19" s="5" t="s">
        <v>2</v>
      </c>
      <c r="C19" s="6">
        <f>C4+9300000</f>
        <v>47600000</v>
      </c>
    </row>
    <row r="20" spans="2:3" ht="15.75" thickBot="1" x14ac:dyDescent="0.3">
      <c r="B20" s="7" t="s">
        <v>3</v>
      </c>
      <c r="C20" s="8">
        <f>C19*60%</f>
        <v>28560000</v>
      </c>
    </row>
    <row r="21" spans="2:3" ht="15.75" thickBot="1" x14ac:dyDescent="0.3">
      <c r="B21" s="7" t="s">
        <v>4</v>
      </c>
      <c r="C21" s="8">
        <f>C19-C20</f>
        <v>19040000</v>
      </c>
    </row>
    <row r="22" spans="2:3" ht="30.75" thickBot="1" x14ac:dyDescent="0.3">
      <c r="B22" s="7" t="s">
        <v>14</v>
      </c>
      <c r="C22" s="8">
        <f>C7</f>
        <v>9965000</v>
      </c>
    </row>
    <row r="23" spans="2:3" ht="15.75" thickBot="1" x14ac:dyDescent="0.3">
      <c r="B23" s="7" t="s">
        <v>6</v>
      </c>
      <c r="C23" s="8">
        <f>C21-C22</f>
        <v>9075000</v>
      </c>
    </row>
    <row r="24" spans="2:3" ht="15.75" thickBot="1" x14ac:dyDescent="0.3">
      <c r="B24" s="7" t="s">
        <v>7</v>
      </c>
      <c r="C24" s="8">
        <v>2065000</v>
      </c>
    </row>
    <row r="25" spans="2:3" ht="15.75" thickBot="1" x14ac:dyDescent="0.3">
      <c r="B25" s="7" t="s">
        <v>8</v>
      </c>
      <c r="C25" s="8">
        <f>C23-C24</f>
        <v>7010000</v>
      </c>
    </row>
    <row r="26" spans="2:3" ht="15.75" thickBot="1" x14ac:dyDescent="0.3">
      <c r="B26" s="7" t="s">
        <v>15</v>
      </c>
      <c r="C26" s="8">
        <f>C25*30%</f>
        <v>2103000</v>
      </c>
    </row>
    <row r="27" spans="2:3" ht="15.75" thickBot="1" x14ac:dyDescent="0.3">
      <c r="B27" s="7" t="s">
        <v>10</v>
      </c>
      <c r="C27" s="8">
        <f>C25-C26</f>
        <v>4907000</v>
      </c>
    </row>
    <row r="28" spans="2:3" ht="15.75" thickBot="1" x14ac:dyDescent="0.3">
      <c r="B28" s="7" t="s">
        <v>11</v>
      </c>
      <c r="C28" s="8">
        <v>1913000</v>
      </c>
    </row>
    <row r="29" spans="2:3" ht="30.75" thickBot="1" x14ac:dyDescent="0.3">
      <c r="B29" s="15" t="s">
        <v>16</v>
      </c>
      <c r="C29" s="16">
        <f>C27-C28</f>
        <v>2994000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2021-02-05T10:17:04Z</dcterms:created>
  <dcterms:modified xsi:type="dcterms:W3CDTF">2021-02-05T10:17:25Z</dcterms:modified>
</cp:coreProperties>
</file>