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upam\Desktop\"/>
    </mc:Choice>
  </mc:AlternateContent>
  <bookViews>
    <workbookView xWindow="0" yWindow="0" windowWidth="19200" windowHeight="73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3" i="1" l="1"/>
  <c r="E35" i="1" s="1"/>
  <c r="D25" i="1"/>
  <c r="E29" i="1" s="1"/>
  <c r="E17" i="1"/>
  <c r="D16" i="1"/>
  <c r="D6" i="1"/>
  <c r="E9" i="1" s="1"/>
  <c r="E20" i="1" s="1"/>
  <c r="E36" i="1" l="1"/>
</calcChain>
</file>

<file path=xl/sharedStrings.xml><?xml version="1.0" encoding="utf-8"?>
<sst xmlns="http://schemas.openxmlformats.org/spreadsheetml/2006/main" count="34" uniqueCount="34">
  <si>
    <t>Assets</t>
  </si>
  <si>
    <t>Current assets:</t>
  </si>
  <si>
    <t>Cash</t>
  </si>
  <si>
    <t>Account Receivable</t>
  </si>
  <si>
    <t>Less: Allowance for doubtful accounts</t>
  </si>
  <si>
    <t>Inventory(LIFO)</t>
  </si>
  <si>
    <t>Prepaid insurance</t>
  </si>
  <si>
    <t>Total current assets</t>
  </si>
  <si>
    <t>Long term Investments:</t>
  </si>
  <si>
    <t>Equity Investments</t>
  </si>
  <si>
    <t>Plant, Property and Equipment:</t>
  </si>
  <si>
    <t>Land</t>
  </si>
  <si>
    <t>Construction(in progress)</t>
  </si>
  <si>
    <t>Equipment</t>
  </si>
  <si>
    <t>Less: Accumulated Depreciation</t>
  </si>
  <si>
    <t>Total Plant, Property and Equipment</t>
  </si>
  <si>
    <t>Intangible Assets:</t>
  </si>
  <si>
    <t>Patent</t>
  </si>
  <si>
    <t>Total Assets</t>
  </si>
  <si>
    <t>Liabilities and Stockholders Equity</t>
  </si>
  <si>
    <t>Current liabilities:</t>
  </si>
  <si>
    <t>Notes payable</t>
  </si>
  <si>
    <t>Less: Discount on notes payable</t>
  </si>
  <si>
    <t>Account payable</t>
  </si>
  <si>
    <t>Bonds payable</t>
  </si>
  <si>
    <t>Accrued Expense</t>
  </si>
  <si>
    <t>Total current liabilities</t>
  </si>
  <si>
    <t>Long term debt:</t>
  </si>
  <si>
    <t>Stockholders Equity:</t>
  </si>
  <si>
    <t>Paid in capital in excess of common stock</t>
  </si>
  <si>
    <t>Common stock</t>
  </si>
  <si>
    <t>Retained Earnings</t>
  </si>
  <si>
    <t>Total stockholders equity</t>
  </si>
  <si>
    <t>Total liabilities and Stockholders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</si>
</sst>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vertical="center"/>
    </xf>
    <xf numFmtId="6" fontId="0" fillId="0" borderId="4" xfId="0" applyNumberFormat="1" applyFont="1" applyBorder="1" applyAlignment="1">
      <alignment vertical="center"/>
    </xf>
    <xf numFmtId="3" fontId="0" fillId="0" borderId="4" xfId="0" applyNumberFormat="1" applyFont="1" applyBorder="1" applyAlignment="1">
      <alignment vertical="center"/>
    </xf>
    <xf numFmtId="0" fontId="1" fillId="0" borderId="4" xfId="0" applyFont="1" applyBorder="1" applyAlignment="1">
      <alignment vertical="center"/>
    </xf>
    <xf numFmtId="6" fontId="1" fillId="0" borderId="4" xfId="0" applyNumberFormat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vertical="center"/>
    </xf>
    <xf numFmtId="0" fontId="2" fillId="2" borderId="4" xfId="0" applyFont="1" applyFill="1" applyBorder="1" applyAlignment="1">
      <alignment horizontal="left" vertical="center"/>
    </xf>
    <xf numFmtId="0" fontId="0" fillId="0" borderId="4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38"/>
  <sheetViews>
    <sheetView tabSelected="1" workbookViewId="0">
      <selection sqref="A1:XFD1048576"/>
    </sheetView>
  </sheetViews>
  <sheetFormatPr defaultRowHeight="14.5"/>
  <cols>
    <col min="1" max="1" width="3.7265625" customWidth="1"/>
    <col min="2" max="2" width="17.7265625" bestFit="1" customWidth="1"/>
    <col min="3" max="3" width="3.453125" bestFit="1" customWidth="1"/>
    <col min="4" max="4" width="4.54296875" bestFit="1" customWidth="1"/>
    <col min="5" max="5" width="8" bestFit="1" customWidth="1"/>
  </cols>
  <sheetData>
    <row r="2" spans="2:5">
      <c r="B2" s="1" t="s">
        <v>0</v>
      </c>
      <c r="C2" s="2"/>
      <c r="D2" s="2"/>
      <c r="E2" s="3"/>
    </row>
    <row r="3" spans="2:5">
      <c r="B3" s="1" t="s">
        <v>1</v>
      </c>
      <c r="C3" s="2"/>
      <c r="D3" s="2"/>
      <c r="E3" s="3"/>
    </row>
    <row r="4" spans="2:5">
      <c r="B4" s="4" t="s">
        <v>2</v>
      </c>
      <c r="C4" s="4"/>
      <c r="D4" s="5">
        <v>43710</v>
      </c>
      <c r="E4" s="4"/>
    </row>
    <row r="5" spans="2:5">
      <c r="B5" s="4" t="s">
        <v>3</v>
      </c>
      <c r="C5" s="5">
        <v>166210</v>
      </c>
      <c r="D5" s="4"/>
      <c r="E5" s="4"/>
    </row>
    <row r="6" spans="2:5">
      <c r="B6" s="4" t="s">
        <v>4</v>
      </c>
      <c r="C6" s="6">
        <v>8960</v>
      </c>
      <c r="D6" s="5">
        <f>C5-C6</f>
        <v>157250</v>
      </c>
      <c r="E6" s="4"/>
    </row>
    <row r="7" spans="2:5">
      <c r="B7" s="4" t="s">
        <v>5</v>
      </c>
      <c r="C7" s="4"/>
      <c r="D7" s="5">
        <v>211210</v>
      </c>
      <c r="E7" s="4"/>
    </row>
    <row r="8" spans="2:5">
      <c r="B8" s="4" t="s">
        <v>6</v>
      </c>
      <c r="C8" s="4"/>
      <c r="D8" s="5">
        <v>6160</v>
      </c>
      <c r="E8" s="4"/>
    </row>
    <row r="9" spans="2:5">
      <c r="B9" s="4" t="s">
        <v>7</v>
      </c>
      <c r="C9" s="4"/>
      <c r="D9" s="4"/>
      <c r="E9" s="5">
        <f>D4+D6+D7+D8</f>
        <v>418330</v>
      </c>
    </row>
    <row r="10" spans="2:5">
      <c r="B10" s="4" t="s">
        <v>8</v>
      </c>
      <c r="C10" s="4"/>
      <c r="D10" s="4"/>
      <c r="E10" s="4"/>
    </row>
    <row r="11" spans="2:5">
      <c r="B11" s="4" t="s">
        <v>9</v>
      </c>
      <c r="C11" s="4"/>
      <c r="D11" s="4"/>
      <c r="E11" s="5">
        <v>341710</v>
      </c>
    </row>
    <row r="12" spans="2:5">
      <c r="B12" s="4" t="s">
        <v>10</v>
      </c>
      <c r="C12" s="4"/>
      <c r="D12" s="4"/>
      <c r="E12" s="4"/>
    </row>
    <row r="13" spans="2:5">
      <c r="B13" s="4" t="s">
        <v>11</v>
      </c>
      <c r="C13" s="4"/>
      <c r="D13" s="5">
        <v>87710</v>
      </c>
      <c r="E13" s="4"/>
    </row>
    <row r="14" spans="2:5">
      <c r="B14" s="4" t="s">
        <v>12</v>
      </c>
      <c r="C14" s="4"/>
      <c r="D14" s="5">
        <v>126710</v>
      </c>
      <c r="E14" s="4"/>
    </row>
    <row r="15" spans="2:5">
      <c r="B15" s="4" t="s">
        <v>13</v>
      </c>
      <c r="C15" s="5">
        <v>402710</v>
      </c>
      <c r="D15" s="4"/>
      <c r="E15" s="4"/>
    </row>
    <row r="16" spans="2:5">
      <c r="B16" s="4" t="s">
        <v>14</v>
      </c>
      <c r="C16" s="6">
        <v>240260</v>
      </c>
      <c r="D16" s="5">
        <f>C15-C16</f>
        <v>162450</v>
      </c>
      <c r="E16" s="4"/>
    </row>
    <row r="17" spans="2:5">
      <c r="B17" s="4" t="s">
        <v>15</v>
      </c>
      <c r="C17" s="4"/>
      <c r="D17" s="4"/>
      <c r="E17" s="5">
        <f>D16+D14+D13</f>
        <v>376870</v>
      </c>
    </row>
    <row r="18" spans="2:5">
      <c r="B18" s="4" t="s">
        <v>16</v>
      </c>
      <c r="C18" s="4"/>
      <c r="D18" s="4"/>
      <c r="E18" s="4"/>
    </row>
    <row r="19" spans="2:5">
      <c r="B19" s="4" t="s">
        <v>17</v>
      </c>
      <c r="C19" s="4"/>
      <c r="D19" s="4"/>
      <c r="E19" s="5">
        <v>36000</v>
      </c>
    </row>
    <row r="20" spans="2:5">
      <c r="B20" s="7" t="s">
        <v>18</v>
      </c>
      <c r="C20" s="7"/>
      <c r="D20" s="7"/>
      <c r="E20" s="8">
        <f>E9+E11+E17+E19</f>
        <v>1172910</v>
      </c>
    </row>
    <row r="21" spans="2:5">
      <c r="B21" s="4"/>
      <c r="C21" s="4"/>
      <c r="D21" s="4"/>
      <c r="E21" s="4"/>
    </row>
    <row r="22" spans="2:5">
      <c r="B22" s="9" t="s">
        <v>19</v>
      </c>
      <c r="C22" s="10"/>
      <c r="D22" s="10"/>
      <c r="E22" s="11"/>
    </row>
    <row r="23" spans="2:5">
      <c r="B23" s="9" t="s">
        <v>20</v>
      </c>
      <c r="C23" s="10"/>
      <c r="D23" s="10"/>
      <c r="E23" s="11"/>
    </row>
    <row r="24" spans="2:5">
      <c r="B24" s="4" t="s">
        <v>21</v>
      </c>
      <c r="C24" s="5">
        <v>96710</v>
      </c>
      <c r="D24" s="4"/>
      <c r="E24" s="4"/>
    </row>
    <row r="25" spans="2:5">
      <c r="B25" s="4" t="s">
        <v>22</v>
      </c>
      <c r="C25" s="5">
        <v>20000</v>
      </c>
      <c r="D25" s="5">
        <f>C24-C25</f>
        <v>76710</v>
      </c>
      <c r="E25" s="4"/>
    </row>
    <row r="26" spans="2:5">
      <c r="B26" s="4" t="s">
        <v>23</v>
      </c>
      <c r="C26" s="4"/>
      <c r="D26" s="5">
        <v>150710</v>
      </c>
      <c r="E26" s="4"/>
    </row>
    <row r="27" spans="2:5">
      <c r="B27" s="4" t="s">
        <v>24</v>
      </c>
      <c r="C27" s="4"/>
      <c r="D27" s="5">
        <v>202710</v>
      </c>
      <c r="E27" s="4"/>
    </row>
    <row r="28" spans="2:5">
      <c r="B28" s="4" t="s">
        <v>25</v>
      </c>
      <c r="C28" s="4"/>
      <c r="D28" s="5">
        <v>51910</v>
      </c>
      <c r="E28" s="4"/>
    </row>
    <row r="29" spans="2:5">
      <c r="B29" s="4" t="s">
        <v>26</v>
      </c>
      <c r="C29" s="4"/>
      <c r="D29" s="4"/>
      <c r="E29" s="5">
        <f>SUM(D25:D28)</f>
        <v>482040</v>
      </c>
    </row>
    <row r="30" spans="2:5">
      <c r="B30" s="4" t="s">
        <v>27</v>
      </c>
      <c r="C30" s="4"/>
      <c r="D30" s="4"/>
      <c r="E30" s="4"/>
    </row>
    <row r="31" spans="2:5">
      <c r="B31" s="4" t="s">
        <v>28</v>
      </c>
      <c r="C31" s="4"/>
      <c r="D31" s="4"/>
      <c r="E31" s="4"/>
    </row>
    <row r="32" spans="2:5">
      <c r="B32" s="4" t="s">
        <v>29</v>
      </c>
      <c r="C32" s="5">
        <v>45000</v>
      </c>
      <c r="D32" s="4"/>
      <c r="E32" s="4"/>
    </row>
    <row r="33" spans="2:5">
      <c r="B33" s="4" t="s">
        <v>30</v>
      </c>
      <c r="C33" s="5">
        <v>502710</v>
      </c>
      <c r="D33" s="5">
        <f>C32+C33</f>
        <v>547710</v>
      </c>
      <c r="E33" s="4"/>
    </row>
    <row r="34" spans="2:5">
      <c r="B34" s="4" t="s">
        <v>31</v>
      </c>
      <c r="C34" s="4"/>
      <c r="D34" s="5">
        <v>143160</v>
      </c>
      <c r="E34" s="4"/>
    </row>
    <row r="35" spans="2:5">
      <c r="B35" s="4" t="s">
        <v>32</v>
      </c>
      <c r="C35" s="4"/>
      <c r="D35" s="4"/>
      <c r="E35" s="5">
        <f>D33+D34</f>
        <v>690870</v>
      </c>
    </row>
    <row r="36" spans="2:5">
      <c r="B36" s="7" t="s">
        <v>33</v>
      </c>
      <c r="C36" s="7"/>
      <c r="D36" s="7"/>
      <c r="E36" s="12">
        <f>E29+E35</f>
        <v>1172910</v>
      </c>
    </row>
    <row r="37" spans="2:5">
      <c r="B37" s="4"/>
      <c r="C37" s="4"/>
      <c r="D37" s="4"/>
      <c r="E37" s="4"/>
    </row>
    <row r="38" spans="2:5">
      <c r="B38" s="13"/>
      <c r="C38" s="13"/>
      <c r="D38" s="13"/>
      <c r="E38" s="14"/>
    </row>
  </sheetData>
  <mergeCells count="4">
    <mergeCell ref="B2:E2"/>
    <mergeCell ref="B3:E3"/>
    <mergeCell ref="B22:E22"/>
    <mergeCell ref="B23:E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Anupam</dc:creator>
  <cp:lastModifiedBy>Anupam</cp:lastModifiedBy>
  <dcterms:created xsi:type="dcterms:W3CDTF">2020-08-08T05:33:42Z</dcterms:created>
  <dcterms:modified xsi:type="dcterms:W3CDTF">2020-08-08T05:34:34Z</dcterms:modified>
</cp:coreProperties>
</file>