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tesh\Downloads\"/>
    </mc:Choice>
  </mc:AlternateContent>
  <bookViews>
    <workbookView xWindow="0" yWindow="0" windowWidth="14925" windowHeight="64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C8" i="1"/>
  <c r="B8" i="1"/>
  <c r="G7" i="1"/>
  <c r="D7" i="1"/>
  <c r="F7" i="1" s="1"/>
  <c r="G6" i="1"/>
  <c r="D6" i="1"/>
  <c r="F6" i="1" s="1"/>
  <c r="G5" i="1"/>
  <c r="D5" i="1"/>
  <c r="F5" i="1" s="1"/>
  <c r="G4" i="1"/>
  <c r="D4" i="1"/>
  <c r="F4" i="1" s="1"/>
  <c r="F8" i="1" l="1"/>
  <c r="E4" i="1"/>
  <c r="E5" i="1"/>
  <c r="E6" i="1"/>
  <c r="E7" i="1"/>
  <c r="E8" i="1" l="1"/>
</calcChain>
</file>

<file path=xl/sharedStrings.xml><?xml version="1.0" encoding="utf-8"?>
<sst xmlns="http://schemas.openxmlformats.org/spreadsheetml/2006/main" count="15" uniqueCount="13">
  <si>
    <t>Computation of IRR, Incremental IRR and NPV:</t>
  </si>
  <si>
    <t>Year</t>
  </si>
  <si>
    <t xml:space="preserve">Cash Flows for </t>
  </si>
  <si>
    <t>PVIF @15%</t>
  </si>
  <si>
    <t xml:space="preserve">Present Value of Cash Flows </t>
  </si>
  <si>
    <t xml:space="preserve">Difference in </t>
  </si>
  <si>
    <t>Deepwater Fishing</t>
  </si>
  <si>
    <t>New Submarine Ride</t>
  </si>
  <si>
    <t>for Deepwater Fishing</t>
  </si>
  <si>
    <t>for New Submarine Ride</t>
  </si>
  <si>
    <t>Cash Flows</t>
  </si>
  <si>
    <t>IRR =</t>
  </si>
  <si>
    <t xml:space="preserve">NPV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</si>
</sst>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6" fontId="0" fillId="0" borderId="0" xfId="0" applyNumberFormat="1" applyAlignment="1">
      <alignment horizontal="center"/>
    </xf>
    <xf numFmtId="10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sqref="A1:XFD1048576"/>
    </sheetView>
  </sheetViews>
  <sheetFormatPr defaultRowHeight="15" x14ac:dyDescent="0.25"/>
  <cols>
    <col min="1" max="1" width="5.5703125" customWidth="1"/>
    <col min="2" max="2" width="12.140625" customWidth="1"/>
    <col min="3" max="3" width="9.7109375" customWidth="1"/>
    <col min="4" max="4" width="7.140625" customWidth="1"/>
    <col min="5" max="5" width="15.42578125" customWidth="1"/>
    <col min="6" max="6" width="12.42578125" customWidth="1"/>
    <col min="7" max="7" width="12.140625" customWidth="1"/>
  </cols>
  <sheetData>
    <row r="1" spans="1:7" x14ac:dyDescent="0.25">
      <c r="A1" s="1" t="s">
        <v>0</v>
      </c>
      <c r="B1" s="1"/>
      <c r="C1" s="1"/>
      <c r="D1" s="1"/>
      <c r="E1" s="1"/>
      <c r="F1" s="1"/>
      <c r="G1" s="1"/>
    </row>
    <row r="2" spans="1:7" x14ac:dyDescent="0.25">
      <c r="A2" s="2" t="s">
        <v>1</v>
      </c>
      <c r="B2" s="2" t="s">
        <v>2</v>
      </c>
      <c r="C2" s="2" t="s">
        <v>2</v>
      </c>
      <c r="D2" s="2" t="s">
        <v>3</v>
      </c>
      <c r="E2" s="2" t="s">
        <v>4</v>
      </c>
      <c r="F2" s="2" t="s">
        <v>4</v>
      </c>
      <c r="G2" s="2" t="s">
        <v>5</v>
      </c>
    </row>
    <row r="3" spans="1:7" x14ac:dyDescent="0.25">
      <c r="A3" s="2"/>
      <c r="B3" s="2" t="s">
        <v>6</v>
      </c>
      <c r="C3" s="2" t="s">
        <v>7</v>
      </c>
      <c r="D3" s="2"/>
      <c r="E3" s="2" t="s">
        <v>8</v>
      </c>
      <c r="F3" s="2" t="s">
        <v>9</v>
      </c>
      <c r="G3" s="2" t="s">
        <v>10</v>
      </c>
    </row>
    <row r="4" spans="1:7" x14ac:dyDescent="0.25">
      <c r="A4" s="3">
        <v>0</v>
      </c>
      <c r="B4" s="3">
        <v>-975000</v>
      </c>
      <c r="C4" s="3">
        <v>-1900000</v>
      </c>
      <c r="D4" s="3">
        <f>1/(1+15%)^A4</f>
        <v>1</v>
      </c>
      <c r="E4" s="4">
        <f>B4*D4</f>
        <v>-975000</v>
      </c>
      <c r="F4" s="4">
        <f>C4*D4</f>
        <v>-1900000</v>
      </c>
      <c r="G4" s="3">
        <f>B4-C4</f>
        <v>925000</v>
      </c>
    </row>
    <row r="5" spans="1:7" x14ac:dyDescent="0.25">
      <c r="A5" s="3">
        <v>1</v>
      </c>
      <c r="B5" s="3">
        <v>395000</v>
      </c>
      <c r="C5" s="3">
        <v>950000</v>
      </c>
      <c r="D5" s="3">
        <f t="shared" ref="D5:D7" si="0">1/(1+15%)^A5</f>
        <v>0.86956521739130443</v>
      </c>
      <c r="E5" s="4">
        <f t="shared" ref="E5:E7" si="1">B5*D5</f>
        <v>343478.26086956525</v>
      </c>
      <c r="F5" s="4">
        <f t="shared" ref="F5:F8" si="2">C5*D5</f>
        <v>826086.95652173925</v>
      </c>
      <c r="G5" s="3">
        <f t="shared" ref="G5:G7" si="3">B5-C5</f>
        <v>-555000</v>
      </c>
    </row>
    <row r="6" spans="1:7" x14ac:dyDescent="0.25">
      <c r="A6" s="3">
        <v>2</v>
      </c>
      <c r="B6" s="3">
        <v>530000</v>
      </c>
      <c r="C6" s="3">
        <v>825000</v>
      </c>
      <c r="D6" s="3">
        <f t="shared" si="0"/>
        <v>0.7561436672967865</v>
      </c>
      <c r="E6" s="4">
        <f t="shared" si="1"/>
        <v>400756.14366729686</v>
      </c>
      <c r="F6" s="4">
        <f t="shared" si="2"/>
        <v>623818.52551984892</v>
      </c>
      <c r="G6" s="3">
        <f t="shared" si="3"/>
        <v>-295000</v>
      </c>
    </row>
    <row r="7" spans="1:7" x14ac:dyDescent="0.25">
      <c r="A7" s="3">
        <v>3</v>
      </c>
      <c r="B7" s="5">
        <v>445000</v>
      </c>
      <c r="C7" s="3">
        <v>800000</v>
      </c>
      <c r="D7" s="3">
        <f t="shared" si="0"/>
        <v>0.65751623243198831</v>
      </c>
      <c r="E7" s="4">
        <f t="shared" si="1"/>
        <v>292594.72343223478</v>
      </c>
      <c r="F7" s="4">
        <f t="shared" si="2"/>
        <v>526012.98594559066</v>
      </c>
      <c r="G7" s="3">
        <f t="shared" si="3"/>
        <v>-355000</v>
      </c>
    </row>
    <row r="8" spans="1:7" x14ac:dyDescent="0.25">
      <c r="A8" s="2" t="s">
        <v>11</v>
      </c>
      <c r="B8" s="6">
        <f>IRR(B4:B7)</f>
        <v>0.18700667303905139</v>
      </c>
      <c r="C8" s="6">
        <f>IRR(C4:C7)</f>
        <v>0.17473463204097461</v>
      </c>
      <c r="D8" s="6" t="s">
        <v>12</v>
      </c>
      <c r="E8" s="7">
        <f>SUM(E4:E7)</f>
        <v>61829.127969096822</v>
      </c>
      <c r="F8" s="7">
        <f>SUM(F4:F7)</f>
        <v>75918.467987178825</v>
      </c>
      <c r="G8" s="6">
        <f>IRR(G4:G7)</f>
        <v>0.16008328446117881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2021-03-07T07:35:47Z</dcterms:created>
  <dcterms:modified xsi:type="dcterms:W3CDTF">2021-03-07T07:36:36Z</dcterms:modified>
</cp:coreProperties>
</file>