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F10" i="1"/>
  <c r="F11" i="1" s="1"/>
  <c r="F5" i="1"/>
  <c r="C3" i="1" s="1"/>
  <c r="C5" i="1" l="1"/>
  <c r="C2" i="1"/>
  <c r="C8" i="1" s="1"/>
  <c r="F8" i="1"/>
  <c r="F14" i="1"/>
  <c r="F15" i="1" s="1"/>
  <c r="C6" i="1" l="1"/>
  <c r="F16" i="1"/>
  <c r="C9" i="1" l="1"/>
  <c r="C11" i="1"/>
</calcChain>
</file>

<file path=xl/sharedStrings.xml><?xml version="1.0" encoding="utf-8"?>
<sst xmlns="http://schemas.openxmlformats.org/spreadsheetml/2006/main" count="24" uniqueCount="23">
  <si>
    <t>Market price</t>
  </si>
  <si>
    <t>Total assets</t>
  </si>
  <si>
    <t>Total liabilities</t>
  </si>
  <si>
    <t>Total equity</t>
  </si>
  <si>
    <t>No. of shares</t>
  </si>
  <si>
    <t>Net income</t>
  </si>
  <si>
    <t>ROE</t>
  </si>
  <si>
    <t>Current EPS</t>
  </si>
  <si>
    <t>Current P/E ratio</t>
  </si>
  <si>
    <t>Additional shares to be issued for raising 640000 at price of 69</t>
  </si>
  <si>
    <t>New net income</t>
  </si>
  <si>
    <t>Revised EPS</t>
  </si>
  <si>
    <t xml:space="preserve">New market price </t>
  </si>
  <si>
    <t>Current book value</t>
  </si>
  <si>
    <t>New book value</t>
  </si>
  <si>
    <t>a.)</t>
  </si>
  <si>
    <t>b.)</t>
  </si>
  <si>
    <t>New EPS</t>
  </si>
  <si>
    <t>c.)</t>
  </si>
  <si>
    <t>Current market to book</t>
  </si>
  <si>
    <t>New market to book</t>
  </si>
  <si>
    <t>d.)</t>
  </si>
  <si>
    <t>NPV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</si>
</sst>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0" fontId="2" fillId="0" borderId="1" xfId="2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6"/>
  <sheetViews>
    <sheetView tabSelected="1" workbookViewId="0">
      <selection activeCell="L15" sqref="L15"/>
    </sheetView>
  </sheetViews>
  <sheetFormatPr defaultRowHeight="15" x14ac:dyDescent="0.25"/>
  <cols>
    <col min="1" max="1" width="3.42578125" bestFit="1" customWidth="1"/>
    <col min="2" max="2" width="20" bestFit="1" customWidth="1"/>
    <col min="3" max="3" width="12.5703125" bestFit="1" customWidth="1"/>
    <col min="4" max="4" width="4" customWidth="1"/>
    <col min="5" max="5" width="38.42578125" customWidth="1"/>
    <col min="6" max="6" width="9.42578125" bestFit="1" customWidth="1"/>
  </cols>
  <sheetData>
    <row r="2" spans="1:6" x14ac:dyDescent="0.25">
      <c r="A2" t="s">
        <v>15</v>
      </c>
      <c r="B2" s="4" t="s">
        <v>13</v>
      </c>
      <c r="C2" s="4">
        <f>F5/F6</f>
        <v>170</v>
      </c>
      <c r="E2" s="2" t="s">
        <v>0</v>
      </c>
      <c r="F2" s="2">
        <v>69</v>
      </c>
    </row>
    <row r="3" spans="1:6" x14ac:dyDescent="0.25">
      <c r="B3" s="4" t="s">
        <v>14</v>
      </c>
      <c r="C3" s="5">
        <f>(F5+640000)/(F6+F12)</f>
        <v>146.14760147601478</v>
      </c>
      <c r="E3" s="2" t="s">
        <v>1</v>
      </c>
      <c r="F3" s="2">
        <v>8700000</v>
      </c>
    </row>
    <row r="4" spans="1:6" x14ac:dyDescent="0.25">
      <c r="E4" s="2" t="s">
        <v>2</v>
      </c>
      <c r="F4" s="2">
        <v>3600000</v>
      </c>
    </row>
    <row r="5" spans="1:6" x14ac:dyDescent="0.25">
      <c r="A5" t="s">
        <v>16</v>
      </c>
      <c r="B5" s="4" t="s">
        <v>7</v>
      </c>
      <c r="C5" s="4">
        <f>F10</f>
        <v>20</v>
      </c>
      <c r="E5" s="2" t="s">
        <v>3</v>
      </c>
      <c r="F5" s="2">
        <f>F3-F4</f>
        <v>5100000</v>
      </c>
    </row>
    <row r="6" spans="1:6" x14ac:dyDescent="0.25">
      <c r="B6" s="4" t="s">
        <v>17</v>
      </c>
      <c r="C6" s="5">
        <f>F15</f>
        <v>17.193835467766444</v>
      </c>
      <c r="E6" s="2" t="s">
        <v>4</v>
      </c>
      <c r="F6" s="2">
        <v>30000</v>
      </c>
    </row>
    <row r="7" spans="1:6" x14ac:dyDescent="0.25">
      <c r="E7" s="2" t="s">
        <v>5</v>
      </c>
      <c r="F7" s="2">
        <v>600000</v>
      </c>
    </row>
    <row r="8" spans="1:6" x14ac:dyDescent="0.25">
      <c r="A8" t="s">
        <v>18</v>
      </c>
      <c r="B8" s="4" t="s">
        <v>19</v>
      </c>
      <c r="C8" s="5">
        <f>F2/C2</f>
        <v>0.40588235294117647</v>
      </c>
      <c r="E8" s="2" t="s">
        <v>6</v>
      </c>
      <c r="F8" s="3">
        <f>F7/F5</f>
        <v>0.11764705882352941</v>
      </c>
    </row>
    <row r="9" spans="1:6" x14ac:dyDescent="0.25">
      <c r="B9" s="4" t="s">
        <v>20</v>
      </c>
      <c r="C9" s="5">
        <f>F16/C3</f>
        <v>0.40588235294117647</v>
      </c>
      <c r="E9" s="2"/>
      <c r="F9" s="2"/>
    </row>
    <row r="10" spans="1:6" x14ac:dyDescent="0.25">
      <c r="E10" s="2" t="s">
        <v>7</v>
      </c>
      <c r="F10" s="2">
        <f>F7/F6</f>
        <v>20</v>
      </c>
    </row>
    <row r="11" spans="1:6" x14ac:dyDescent="0.25">
      <c r="A11" t="s">
        <v>21</v>
      </c>
      <c r="B11" s="4" t="s">
        <v>22</v>
      </c>
      <c r="C11" s="6">
        <f>-640000+(F16*(F6+F12))-(F2*F6)</f>
        <v>-380235.29411764722</v>
      </c>
      <c r="E11" s="2" t="s">
        <v>8</v>
      </c>
      <c r="F11" s="2">
        <f>F2/F10</f>
        <v>3.45</v>
      </c>
    </row>
    <row r="12" spans="1:6" x14ac:dyDescent="0.25">
      <c r="E12" s="1" t="s">
        <v>9</v>
      </c>
      <c r="F12" s="7">
        <f>640000/F2</f>
        <v>9275.36231884058</v>
      </c>
    </row>
    <row r="13" spans="1:6" x14ac:dyDescent="0.25">
      <c r="E13" s="1"/>
      <c r="F13" s="7"/>
    </row>
    <row r="14" spans="1:6" x14ac:dyDescent="0.25">
      <c r="E14" s="2" t="s">
        <v>10</v>
      </c>
      <c r="F14" s="8">
        <f>(F5+640000)*F8</f>
        <v>675294.1176470588</v>
      </c>
    </row>
    <row r="15" spans="1:6" x14ac:dyDescent="0.25">
      <c r="E15" s="2" t="s">
        <v>11</v>
      </c>
      <c r="F15" s="8">
        <f>F14/(F6+F12)</f>
        <v>17.193835467766444</v>
      </c>
    </row>
    <row r="16" spans="1:6" x14ac:dyDescent="0.25">
      <c r="E16" s="2" t="s">
        <v>12</v>
      </c>
      <c r="F16" s="8">
        <f>F15*F11</f>
        <v>59.318732363794233</v>
      </c>
    </row>
  </sheetData>
  <mergeCells count="2">
    <mergeCell ref="E12:E13"/>
    <mergeCell ref="F12:F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2020-12-10T01:37:19Z</dcterms:created>
  <dcterms:modified xsi:type="dcterms:W3CDTF">2020-12-10T02:06:12Z</dcterms:modified>
</cp:coreProperties>
</file>