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G19" i="1"/>
  <c r="H16" i="1"/>
  <c r="H21" i="1" s="1"/>
  <c r="H10" i="1"/>
  <c r="C24" i="1"/>
  <c r="C20" i="1"/>
  <c r="D14" i="1"/>
  <c r="D13" i="1"/>
</calcChain>
</file>

<file path=xl/sharedStrings.xml><?xml version="1.0" encoding="utf-8"?>
<sst xmlns="http://schemas.openxmlformats.org/spreadsheetml/2006/main" count="39" uniqueCount="37">
  <si>
    <t>Income statement</t>
  </si>
  <si>
    <t>CARLA VISTA CO.</t>
  </si>
  <si>
    <t>Service revenue</t>
  </si>
  <si>
    <t>Expenses:</t>
  </si>
  <si>
    <t>Supplies expenses</t>
  </si>
  <si>
    <t>Maintenance and repair expenses</t>
  </si>
  <si>
    <t>Utilities expenses</t>
  </si>
  <si>
    <t>Salaries and wages expenses</t>
  </si>
  <si>
    <t>Total expenses</t>
  </si>
  <si>
    <t>Net income / (loss)</t>
  </si>
  <si>
    <t>Revenue:</t>
  </si>
  <si>
    <t>Advertising expenses</t>
  </si>
  <si>
    <t>CARLA VISTA</t>
  </si>
  <si>
    <t>Retained earning statement</t>
  </si>
  <si>
    <t>Retained earning on June 1</t>
  </si>
  <si>
    <t>Add:</t>
  </si>
  <si>
    <t>Less:</t>
  </si>
  <si>
    <t>Dividend</t>
  </si>
  <si>
    <t>Retained eaning on June 30</t>
  </si>
  <si>
    <t>Balance sheet</t>
  </si>
  <si>
    <t>June 30 2022</t>
  </si>
  <si>
    <t>Assets</t>
  </si>
  <si>
    <t>Cash</t>
  </si>
  <si>
    <t>Account receivable</t>
  </si>
  <si>
    <t>Supplies</t>
  </si>
  <si>
    <t>Equipment</t>
  </si>
  <si>
    <t>Total assets</t>
  </si>
  <si>
    <t>Liabilities and stockholder's equity</t>
  </si>
  <si>
    <t>Liabilities</t>
  </si>
  <si>
    <t>Notes payable</t>
  </si>
  <si>
    <t>Account payable</t>
  </si>
  <si>
    <t>Total liabilities</t>
  </si>
  <si>
    <t>Stockholder's equity</t>
  </si>
  <si>
    <t>Common stock</t>
  </si>
  <si>
    <t>Retained earnng</t>
  </si>
  <si>
    <t>Total stockholder's equity</t>
  </si>
  <si>
    <t>Total liabilities and stockholder's equity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</si>
</sst>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1" xfId="0" applyFont="1" applyBorder="1" applyAlignment="1">
      <alignment horizontal="center"/>
    </xf>
    <xf numFmtId="44" fontId="2" fillId="0" borderId="1" xfId="1" applyFont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5" fontId="3" fillId="2" borderId="1" xfId="0" applyNumberFormat="1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4"/>
  <sheetViews>
    <sheetView tabSelected="1" zoomScale="93" zoomScaleNormal="93" workbookViewId="0">
      <selection activeCell="L12" sqref="L12"/>
    </sheetView>
  </sheetViews>
  <sheetFormatPr defaultRowHeight="15" x14ac:dyDescent="0.25"/>
  <cols>
    <col min="1" max="1" width="4.5703125" customWidth="1"/>
    <col min="2" max="2" width="30.42578125" bestFit="1" customWidth="1"/>
    <col min="3" max="4" width="10" bestFit="1" customWidth="1"/>
    <col min="5" max="5" width="6.140625" customWidth="1"/>
    <col min="6" max="6" width="36.140625" bestFit="1" customWidth="1"/>
    <col min="7" max="8" width="11" bestFit="1" customWidth="1"/>
  </cols>
  <sheetData>
    <row r="2" spans="2:8" x14ac:dyDescent="0.25">
      <c r="B2" s="3" t="s">
        <v>1</v>
      </c>
      <c r="C2" s="3"/>
      <c r="D2" s="3"/>
      <c r="F2" s="3" t="s">
        <v>12</v>
      </c>
      <c r="G2" s="3"/>
      <c r="H2" s="3"/>
    </row>
    <row r="3" spans="2:8" x14ac:dyDescent="0.25">
      <c r="B3" s="3" t="s">
        <v>0</v>
      </c>
      <c r="C3" s="3"/>
      <c r="D3" s="3"/>
      <c r="F3" s="3" t="s">
        <v>19</v>
      </c>
      <c r="G3" s="3"/>
      <c r="H3" s="3"/>
    </row>
    <row r="4" spans="2:8" x14ac:dyDescent="0.25">
      <c r="B4" s="4">
        <v>44742</v>
      </c>
      <c r="C4" s="4"/>
      <c r="D4" s="4"/>
      <c r="F4" s="3" t="s">
        <v>20</v>
      </c>
      <c r="G4" s="3"/>
      <c r="H4" s="3"/>
    </row>
    <row r="5" spans="2:8" x14ac:dyDescent="0.25">
      <c r="B5" s="1" t="s">
        <v>10</v>
      </c>
      <c r="C5" s="1"/>
      <c r="D5" s="1"/>
      <c r="F5" s="5" t="s">
        <v>21</v>
      </c>
      <c r="G5" s="6"/>
      <c r="H5" s="7"/>
    </row>
    <row r="6" spans="2:8" x14ac:dyDescent="0.25">
      <c r="B6" s="1" t="s">
        <v>2</v>
      </c>
      <c r="C6" s="2"/>
      <c r="D6" s="2">
        <v>7900</v>
      </c>
      <c r="F6" s="1" t="s">
        <v>22</v>
      </c>
      <c r="G6" s="2"/>
      <c r="H6" s="2">
        <v>5060</v>
      </c>
    </row>
    <row r="7" spans="2:8" x14ac:dyDescent="0.25">
      <c r="B7" s="1" t="s">
        <v>3</v>
      </c>
      <c r="C7" s="2"/>
      <c r="D7" s="2"/>
      <c r="F7" s="1" t="s">
        <v>23</v>
      </c>
      <c r="G7" s="2"/>
      <c r="H7" s="2">
        <v>4250</v>
      </c>
    </row>
    <row r="8" spans="2:8" x14ac:dyDescent="0.25">
      <c r="B8" s="1" t="s">
        <v>11</v>
      </c>
      <c r="C8" s="2">
        <v>400</v>
      </c>
      <c r="D8" s="2"/>
      <c r="F8" s="1" t="s">
        <v>24</v>
      </c>
      <c r="G8" s="2"/>
      <c r="H8" s="2">
        <v>2341</v>
      </c>
    </row>
    <row r="9" spans="2:8" x14ac:dyDescent="0.25">
      <c r="B9" s="1" t="s">
        <v>4</v>
      </c>
      <c r="C9" s="2">
        <v>860</v>
      </c>
      <c r="D9" s="2"/>
      <c r="F9" s="1" t="s">
        <v>25</v>
      </c>
      <c r="G9" s="2"/>
      <c r="H9" s="2">
        <v>28800</v>
      </c>
    </row>
    <row r="10" spans="2:8" x14ac:dyDescent="0.25">
      <c r="B10" s="1" t="s">
        <v>5</v>
      </c>
      <c r="C10" s="2">
        <v>700</v>
      </c>
      <c r="D10" s="2"/>
      <c r="F10" s="1" t="s">
        <v>26</v>
      </c>
      <c r="G10" s="2"/>
      <c r="H10" s="2">
        <f>SUM(H6:H9)</f>
        <v>40451</v>
      </c>
    </row>
    <row r="11" spans="2:8" x14ac:dyDescent="0.25">
      <c r="B11" s="1" t="s">
        <v>6</v>
      </c>
      <c r="C11" s="2">
        <v>200</v>
      </c>
      <c r="D11" s="2"/>
      <c r="F11" s="1"/>
      <c r="G11" s="2"/>
      <c r="H11" s="2"/>
    </row>
    <row r="12" spans="2:8" x14ac:dyDescent="0.25">
      <c r="B12" s="1" t="s">
        <v>7</v>
      </c>
      <c r="C12" s="2">
        <v>1000</v>
      </c>
      <c r="D12" s="2"/>
      <c r="F12" s="5" t="s">
        <v>27</v>
      </c>
      <c r="G12" s="6"/>
      <c r="H12" s="7"/>
    </row>
    <row r="13" spans="2:8" x14ac:dyDescent="0.25">
      <c r="B13" s="1" t="s">
        <v>8</v>
      </c>
      <c r="C13" s="2"/>
      <c r="D13" s="2">
        <f>SUM(C8:C12)</f>
        <v>3160</v>
      </c>
      <c r="F13" s="1" t="s">
        <v>28</v>
      </c>
      <c r="G13" s="2"/>
      <c r="H13" s="2"/>
    </row>
    <row r="14" spans="2:8" x14ac:dyDescent="0.25">
      <c r="B14" s="1" t="s">
        <v>9</v>
      </c>
      <c r="C14" s="2"/>
      <c r="D14" s="2">
        <f>D6-D13</f>
        <v>4740</v>
      </c>
      <c r="F14" s="1" t="s">
        <v>29</v>
      </c>
      <c r="G14" s="2">
        <v>12920</v>
      </c>
      <c r="H14" s="2"/>
    </row>
    <row r="15" spans="2:8" x14ac:dyDescent="0.25">
      <c r="F15" s="1" t="s">
        <v>30</v>
      </c>
      <c r="G15" s="2">
        <v>750</v>
      </c>
      <c r="H15" s="2"/>
    </row>
    <row r="16" spans="2:8" x14ac:dyDescent="0.25">
      <c r="B16" s="3" t="s">
        <v>12</v>
      </c>
      <c r="C16" s="3"/>
      <c r="F16" s="1" t="s">
        <v>31</v>
      </c>
      <c r="G16" s="2"/>
      <c r="H16" s="2">
        <f>G14+G15</f>
        <v>13670</v>
      </c>
    </row>
    <row r="17" spans="2:8" x14ac:dyDescent="0.25">
      <c r="B17" s="3" t="s">
        <v>13</v>
      </c>
      <c r="C17" s="3"/>
      <c r="F17" s="1" t="s">
        <v>32</v>
      </c>
      <c r="G17" s="2"/>
      <c r="H17" s="2"/>
    </row>
    <row r="18" spans="2:8" x14ac:dyDescent="0.25">
      <c r="B18" s="1" t="s">
        <v>14</v>
      </c>
      <c r="C18" s="2">
        <v>0</v>
      </c>
      <c r="F18" s="1" t="s">
        <v>33</v>
      </c>
      <c r="G18" s="2">
        <v>23700</v>
      </c>
      <c r="H18" s="2"/>
    </row>
    <row r="19" spans="2:8" x14ac:dyDescent="0.25">
      <c r="B19" s="1" t="s">
        <v>15</v>
      </c>
      <c r="C19" s="2"/>
      <c r="F19" s="1" t="s">
        <v>34</v>
      </c>
      <c r="G19" s="2">
        <f>C24</f>
        <v>3081</v>
      </c>
      <c r="H19" s="2"/>
    </row>
    <row r="20" spans="2:8" x14ac:dyDescent="0.25">
      <c r="B20" s="1" t="s">
        <v>9</v>
      </c>
      <c r="C20" s="2">
        <f>D14</f>
        <v>4740</v>
      </c>
      <c r="F20" s="1" t="s">
        <v>35</v>
      </c>
      <c r="G20" s="2"/>
      <c r="H20" s="2">
        <f>G18+G19</f>
        <v>26781</v>
      </c>
    </row>
    <row r="21" spans="2:8" x14ac:dyDescent="0.25">
      <c r="B21" s="1"/>
      <c r="C21" s="2"/>
      <c r="F21" s="1" t="s">
        <v>36</v>
      </c>
      <c r="G21" s="2"/>
      <c r="H21" s="2">
        <f>H16+H20</f>
        <v>40451</v>
      </c>
    </row>
    <row r="22" spans="2:8" x14ac:dyDescent="0.25">
      <c r="B22" s="1" t="s">
        <v>16</v>
      </c>
      <c r="C22" s="2"/>
    </row>
    <row r="23" spans="2:8" x14ac:dyDescent="0.25">
      <c r="B23" s="1" t="s">
        <v>17</v>
      </c>
      <c r="C23" s="2">
        <v>1659</v>
      </c>
    </row>
    <row r="24" spans="2:8" x14ac:dyDescent="0.25">
      <c r="B24" s="1" t="s">
        <v>18</v>
      </c>
      <c r="C24" s="2">
        <f>C18+C20-C23</f>
        <v>3081</v>
      </c>
    </row>
  </sheetData>
  <mergeCells count="10">
    <mergeCell ref="B2:D2"/>
    <mergeCell ref="B3:D3"/>
    <mergeCell ref="B4:D4"/>
    <mergeCell ref="B16:C16"/>
    <mergeCell ref="B17:C17"/>
    <mergeCell ref="F2:H2"/>
    <mergeCell ref="F3:H3"/>
    <mergeCell ref="F4:H4"/>
    <mergeCell ref="F5:H5"/>
    <mergeCell ref="F12:H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2020-10-08T04:09:35Z</dcterms:created>
  <dcterms:modified xsi:type="dcterms:W3CDTF">2020-10-08T05:18:47Z</dcterms:modified>
</cp:coreProperties>
</file>