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tutor\Documents\"/>
    </mc:Choice>
  </mc:AlternateContent>
  <bookViews>
    <workbookView xWindow="0" yWindow="0" windowWidth="14110" windowHeight="7260"/>
  </bookViews>
  <sheets>
    <sheet name="Sheet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B14" i="1" l="1"/>
  <c r="G12" i="1"/>
  <c r="E7" i="1"/>
  <c r="G6" i="1"/>
  <c r="G7" i="1" s="1"/>
  <c r="F6" i="1"/>
  <c r="F7" i="1" s="1"/>
  <c r="E6" i="1"/>
  <c r="E10" i="1" s="1"/>
  <c r="D6" i="1"/>
  <c r="D7" i="1" s="1"/>
  <c r="C6" i="1"/>
  <c r="C7" i="1" s="1"/>
  <c r="D8" i="1" l="1"/>
  <c r="D9" i="1" s="1"/>
  <c r="D11" i="1" s="1"/>
  <c r="D14" i="1" s="1"/>
  <c r="C8" i="1"/>
  <c r="C9" i="1" s="1"/>
  <c r="C11" i="1" s="1"/>
  <c r="C14" i="1" s="1"/>
  <c r="G8" i="1"/>
  <c r="G9" i="1"/>
  <c r="F9" i="1"/>
  <c r="F11" i="1" s="1"/>
  <c r="F14" i="1" s="1"/>
  <c r="F8" i="1"/>
  <c r="F10" i="1"/>
  <c r="E8" i="1"/>
  <c r="E9" i="1" s="1"/>
  <c r="E11" i="1" s="1"/>
  <c r="E14" i="1" s="1"/>
  <c r="C10" i="1"/>
  <c r="G10" i="1"/>
  <c r="D10" i="1"/>
  <c r="B15" i="1" l="1"/>
  <c r="G11" i="1"/>
  <c r="G14" i="1" s="1"/>
</calcChain>
</file>

<file path=xl/sharedStrings.xml><?xml version="1.0" encoding="utf-8"?>
<sst xmlns="http://schemas.openxmlformats.org/spreadsheetml/2006/main" count="15" uniqueCount="14">
  <si>
    <t>Computation of IRR for the Project:</t>
  </si>
  <si>
    <t>Year</t>
  </si>
  <si>
    <t>Investment</t>
  </si>
  <si>
    <t>Working Capital</t>
  </si>
  <si>
    <t>Savings in Cost</t>
  </si>
  <si>
    <t>Depreciation</t>
  </si>
  <si>
    <t>Savings before Tax</t>
  </si>
  <si>
    <t>Less: Tax @35%</t>
  </si>
  <si>
    <t>Savings after Tax</t>
  </si>
  <si>
    <t xml:space="preserve">Add: Depreciation </t>
  </si>
  <si>
    <t>Operating Cash Flows</t>
  </si>
  <si>
    <t>After-tax Salvage Value</t>
  </si>
  <si>
    <t>Cash Flows</t>
  </si>
  <si>
    <t>IRR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</si>
</sst>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5">
    <xf numFmtId="0" fontId="0" fillId="0" borderId="0" xfId="0"/>
    <xf numFmtId="0" fontId="1" fillId="0" borderId="0" xfId="0" applyFont="1"/>
    <xf numFmtId="0" fontId="1" fillId="0" borderId="0" xfId="0" applyFont="1" applyAlignment="1">
      <alignment horizontal="center"/>
    </xf>
    <xf numFmtId="0" fontId="0" fillId="0" borderId="0" xfId="0" applyAlignment="1">
      <alignment horizontal="center"/>
    </xf>
    <xf numFmtId="10" fontId="1" fillId="0" borderId="0" xfId="0" applyNumberFormat="1" applyFont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15"/>
  <sheetViews>
    <sheetView tabSelected="1" workbookViewId="0">
      <selection sqref="A1:XFD1048576"/>
    </sheetView>
  </sheetViews>
  <sheetFormatPr defaultRowHeight="14.5" x14ac:dyDescent="0.35"/>
  <cols>
    <col min="1" max="1" width="15.6328125" customWidth="1"/>
    <col min="2" max="2" width="7.36328125" customWidth="1"/>
    <col min="3" max="3" width="5.36328125" customWidth="1"/>
    <col min="4" max="4" width="5.08984375" customWidth="1"/>
    <col min="5" max="5" width="5.36328125" customWidth="1"/>
    <col min="6" max="6" width="4.7265625" customWidth="1"/>
    <col min="7" max="7" width="7" customWidth="1"/>
    <col min="8" max="8" width="5" customWidth="1"/>
  </cols>
  <sheetData>
    <row r="1" spans="1:7" x14ac:dyDescent="0.35">
      <c r="A1" s="1" t="s">
        <v>0</v>
      </c>
      <c r="B1" s="1"/>
      <c r="C1" s="1"/>
      <c r="D1" s="1"/>
      <c r="E1" s="1"/>
      <c r="F1" s="1"/>
      <c r="G1" s="1"/>
    </row>
    <row r="2" spans="1:7" x14ac:dyDescent="0.35">
      <c r="A2" s="1" t="s">
        <v>1</v>
      </c>
      <c r="B2" s="2">
        <v>0</v>
      </c>
      <c r="C2" s="2">
        <v>1</v>
      </c>
      <c r="D2" s="2">
        <v>2</v>
      </c>
      <c r="E2" s="2">
        <v>3</v>
      </c>
      <c r="F2" s="2">
        <v>4</v>
      </c>
      <c r="G2" s="2">
        <v>5</v>
      </c>
    </row>
    <row r="3" spans="1:7" x14ac:dyDescent="0.35">
      <c r="A3" t="s">
        <v>2</v>
      </c>
      <c r="B3" s="3">
        <v>-425000</v>
      </c>
      <c r="C3" s="3"/>
      <c r="D3" s="3"/>
      <c r="E3" s="3"/>
      <c r="F3" s="3"/>
      <c r="G3" s="3"/>
    </row>
    <row r="4" spans="1:7" x14ac:dyDescent="0.35">
      <c r="A4" t="s">
        <v>3</v>
      </c>
      <c r="B4" s="3">
        <v>60000</v>
      </c>
      <c r="C4" s="3"/>
      <c r="D4" s="3"/>
      <c r="E4" s="3"/>
      <c r="F4" s="3"/>
      <c r="G4" s="3"/>
    </row>
    <row r="5" spans="1:7" x14ac:dyDescent="0.35">
      <c r="A5" t="s">
        <v>4</v>
      </c>
      <c r="B5" s="3"/>
      <c r="C5" s="3">
        <v>130000</v>
      </c>
      <c r="D5" s="3">
        <v>130000</v>
      </c>
      <c r="E5" s="3">
        <v>130000</v>
      </c>
      <c r="F5" s="3">
        <v>130000</v>
      </c>
      <c r="G5" s="3">
        <v>130000</v>
      </c>
    </row>
    <row r="6" spans="1:7" x14ac:dyDescent="0.35">
      <c r="A6" t="s">
        <v>5</v>
      </c>
      <c r="B6" s="3"/>
      <c r="C6" s="3">
        <f>425000/5</f>
        <v>85000</v>
      </c>
      <c r="D6" s="3">
        <f t="shared" ref="D6:G6" si="0">425000/5</f>
        <v>85000</v>
      </c>
      <c r="E6" s="3">
        <f t="shared" si="0"/>
        <v>85000</v>
      </c>
      <c r="F6" s="3">
        <f t="shared" si="0"/>
        <v>85000</v>
      </c>
      <c r="G6" s="3">
        <f t="shared" si="0"/>
        <v>85000</v>
      </c>
    </row>
    <row r="7" spans="1:7" x14ac:dyDescent="0.35">
      <c r="A7" s="1" t="s">
        <v>6</v>
      </c>
      <c r="B7" s="2"/>
      <c r="C7" s="2">
        <f>C5-C6</f>
        <v>45000</v>
      </c>
      <c r="D7" s="2">
        <f t="shared" ref="D7:G7" si="1">D5-D6</f>
        <v>45000</v>
      </c>
      <c r="E7" s="2">
        <f t="shared" si="1"/>
        <v>45000</v>
      </c>
      <c r="F7" s="2">
        <f t="shared" si="1"/>
        <v>45000</v>
      </c>
      <c r="G7" s="2">
        <f t="shared" si="1"/>
        <v>45000</v>
      </c>
    </row>
    <row r="8" spans="1:7" x14ac:dyDescent="0.35">
      <c r="A8" t="s">
        <v>7</v>
      </c>
      <c r="B8" s="3"/>
      <c r="C8" s="3">
        <f>C7*35%</f>
        <v>15749.999999999998</v>
      </c>
      <c r="D8" s="3">
        <f t="shared" ref="D8:G8" si="2">D7*35%</f>
        <v>15749.999999999998</v>
      </c>
      <c r="E8" s="3">
        <f t="shared" si="2"/>
        <v>15749.999999999998</v>
      </c>
      <c r="F8" s="3">
        <f t="shared" si="2"/>
        <v>15749.999999999998</v>
      </c>
      <c r="G8" s="3">
        <f t="shared" si="2"/>
        <v>15749.999999999998</v>
      </c>
    </row>
    <row r="9" spans="1:7" x14ac:dyDescent="0.35">
      <c r="A9" s="1" t="s">
        <v>8</v>
      </c>
      <c r="B9" s="2"/>
      <c r="C9" s="2">
        <f>C7-C8</f>
        <v>29250</v>
      </c>
      <c r="D9" s="2">
        <f t="shared" ref="D9:G9" si="3">D7-D8</f>
        <v>29250</v>
      </c>
      <c r="E9" s="2">
        <f t="shared" si="3"/>
        <v>29250</v>
      </c>
      <c r="F9" s="2">
        <f t="shared" si="3"/>
        <v>29250</v>
      </c>
      <c r="G9" s="2">
        <f t="shared" si="3"/>
        <v>29250</v>
      </c>
    </row>
    <row r="10" spans="1:7" x14ac:dyDescent="0.35">
      <c r="A10" t="s">
        <v>9</v>
      </c>
      <c r="B10" s="3"/>
      <c r="C10" s="3">
        <f>C6</f>
        <v>85000</v>
      </c>
      <c r="D10" s="3">
        <f t="shared" ref="D10:G10" si="4">D6</f>
        <v>85000</v>
      </c>
      <c r="E10" s="3">
        <f t="shared" si="4"/>
        <v>85000</v>
      </c>
      <c r="F10" s="3">
        <f t="shared" si="4"/>
        <v>85000</v>
      </c>
      <c r="G10" s="3">
        <f t="shared" si="4"/>
        <v>85000</v>
      </c>
    </row>
    <row r="11" spans="1:7" x14ac:dyDescent="0.35">
      <c r="A11" s="1" t="s">
        <v>10</v>
      </c>
      <c r="B11" s="2"/>
      <c r="C11" s="2">
        <f>C9+C10</f>
        <v>114250</v>
      </c>
      <c r="D11" s="2">
        <f t="shared" ref="D11:G11" si="5">D9+D10</f>
        <v>114250</v>
      </c>
      <c r="E11" s="2">
        <f t="shared" si="5"/>
        <v>114250</v>
      </c>
      <c r="F11" s="2">
        <f t="shared" si="5"/>
        <v>114250</v>
      </c>
      <c r="G11" s="2">
        <f t="shared" si="5"/>
        <v>114250</v>
      </c>
    </row>
    <row r="12" spans="1:7" x14ac:dyDescent="0.35">
      <c r="A12" t="s">
        <v>11</v>
      </c>
      <c r="B12" s="3"/>
      <c r="C12" s="3"/>
      <c r="D12" s="3"/>
      <c r="E12" s="3"/>
      <c r="F12" s="3"/>
      <c r="G12" s="3">
        <f>30000*(1-35%)</f>
        <v>19500</v>
      </c>
    </row>
    <row r="13" spans="1:7" x14ac:dyDescent="0.35">
      <c r="A13" t="s">
        <v>3</v>
      </c>
      <c r="B13" s="3"/>
      <c r="C13" s="3"/>
      <c r="D13" s="3"/>
      <c r="E13" s="3"/>
      <c r="F13" s="3"/>
      <c r="G13" s="3">
        <v>-60000</v>
      </c>
    </row>
    <row r="14" spans="1:7" x14ac:dyDescent="0.35">
      <c r="A14" s="1" t="s">
        <v>12</v>
      </c>
      <c r="B14" s="2">
        <f>B3+B4</f>
        <v>-365000</v>
      </c>
      <c r="C14" s="2">
        <f>C11</f>
        <v>114250</v>
      </c>
      <c r="D14" s="2">
        <f t="shared" ref="D14:F14" si="6">D11</f>
        <v>114250</v>
      </c>
      <c r="E14" s="2">
        <f t="shared" si="6"/>
        <v>114250</v>
      </c>
      <c r="F14" s="2">
        <f t="shared" si="6"/>
        <v>114250</v>
      </c>
      <c r="G14" s="2">
        <f>G11+G12+G13</f>
        <v>73750</v>
      </c>
    </row>
    <row r="15" spans="1:7" x14ac:dyDescent="0.35">
      <c r="A15" s="1" t="s">
        <v>13</v>
      </c>
      <c r="B15" s="4">
        <f>IRR(B14:G14)</f>
        <v>0.14738596880101218</v>
      </c>
      <c r="C15" s="2"/>
      <c r="D15" s="3"/>
      <c r="E15" s="3"/>
      <c r="F15" s="3"/>
      <c r="G15" s="3"/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tutorbharati101@gmail.com</dc:creator>
  <cp:lastModifiedBy>tutorbharati101@gmail.com</cp:lastModifiedBy>
  <dcterms:created xsi:type="dcterms:W3CDTF">2021-06-04T02:41:16Z</dcterms:created>
  <dcterms:modified xsi:type="dcterms:W3CDTF">2021-06-04T02:42:37Z</dcterms:modified>
</cp:coreProperties>
</file>