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" l="1"/>
  <c r="D21" i="1"/>
  <c r="D20" i="1"/>
  <c r="I12" i="1"/>
  <c r="H16" i="1"/>
  <c r="G12" i="1"/>
  <c r="F17" i="1"/>
  <c r="H17" i="1" s="1"/>
  <c r="F16" i="1"/>
  <c r="I16" i="1" s="1"/>
  <c r="F15" i="1"/>
  <c r="I15" i="1" s="1"/>
  <c r="F14" i="1"/>
  <c r="H14" i="1" s="1"/>
  <c r="F13" i="1"/>
  <c r="H13" i="1" s="1"/>
  <c r="F12" i="1"/>
  <c r="H12" i="1" s="1"/>
  <c r="G4" i="1"/>
  <c r="G5" i="1"/>
  <c r="G6" i="1"/>
  <c r="G7" i="1"/>
  <c r="G8" i="1"/>
  <c r="G3" i="1"/>
  <c r="H3" i="1" s="1"/>
  <c r="F5" i="1"/>
  <c r="F6" i="1"/>
  <c r="F7" i="1"/>
  <c r="F8" i="1"/>
  <c r="H8" i="1" s="1"/>
  <c r="F4" i="1"/>
  <c r="H4" i="1" s="1"/>
  <c r="H18" i="1" l="1"/>
  <c r="I18" i="1"/>
  <c r="G14" i="1"/>
  <c r="I14" i="1"/>
  <c r="G17" i="1"/>
  <c r="G13" i="1"/>
  <c r="H15" i="1"/>
  <c r="I17" i="1"/>
  <c r="I13" i="1"/>
  <c r="G16" i="1"/>
  <c r="H5" i="1"/>
  <c r="G15" i="1"/>
  <c r="H6" i="1"/>
  <c r="H7" i="1"/>
  <c r="H9" i="1" l="1"/>
  <c r="G18" i="1"/>
</calcChain>
</file>

<file path=xl/sharedStrings.xml><?xml version="1.0" encoding="utf-8"?>
<sst xmlns="http://schemas.openxmlformats.org/spreadsheetml/2006/main" count="13" uniqueCount="11">
  <si>
    <t>Year</t>
  </si>
  <si>
    <t>Expected cash flow</t>
  </si>
  <si>
    <t>Expected NPV</t>
  </si>
  <si>
    <t>PVIF @10%</t>
  </si>
  <si>
    <t>State A NPV</t>
  </si>
  <si>
    <t>State B NPV</t>
  </si>
  <si>
    <t>State C NPV</t>
  </si>
  <si>
    <t>Total Expected NPV</t>
  </si>
  <si>
    <t>Worst case NPV</t>
  </si>
  <si>
    <t>Best Case NPV</t>
  </si>
  <si>
    <t>Most Likely NPV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</si>
</sst>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0.0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44" fontId="3" fillId="2" borderId="1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3" fillId="2" borderId="1" xfId="0" applyNumberFormat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2"/>
  <sheetViews>
    <sheetView tabSelected="1" workbookViewId="0">
      <selection activeCell="O8" sqref="O8"/>
    </sheetView>
  </sheetViews>
  <sheetFormatPr defaultRowHeight="15" x14ac:dyDescent="0.25"/>
  <cols>
    <col min="1" max="1" width="3.7109375" customWidth="1"/>
    <col min="2" max="2" width="4.5703125" customWidth="1"/>
    <col min="3" max="5" width="12.5703125" bestFit="1" customWidth="1"/>
    <col min="6" max="6" width="15.85546875" bestFit="1" customWidth="1"/>
    <col min="7" max="9" width="12.5703125" bestFit="1" customWidth="1"/>
  </cols>
  <sheetData>
    <row r="2" spans="2:9" x14ac:dyDescent="0.25">
      <c r="B2" s="8" t="s">
        <v>0</v>
      </c>
      <c r="C2" s="8">
        <v>0.2</v>
      </c>
      <c r="D2" s="8">
        <v>0.6</v>
      </c>
      <c r="E2" s="8">
        <v>0.2</v>
      </c>
      <c r="F2" s="8" t="s">
        <v>1</v>
      </c>
      <c r="G2" s="8" t="s">
        <v>3</v>
      </c>
      <c r="H2" s="8" t="s">
        <v>2</v>
      </c>
    </row>
    <row r="3" spans="2:9" x14ac:dyDescent="0.25">
      <c r="B3" s="1">
        <v>0</v>
      </c>
      <c r="C3" s="3">
        <v>-100000</v>
      </c>
      <c r="D3" s="3">
        <v>-100000</v>
      </c>
      <c r="E3" s="3">
        <v>-100000</v>
      </c>
      <c r="F3" s="3">
        <v>-100000</v>
      </c>
      <c r="G3" s="2">
        <f>1/(1+10%)^B3</f>
        <v>1</v>
      </c>
      <c r="H3" s="3">
        <f>F3*G3</f>
        <v>-100000</v>
      </c>
    </row>
    <row r="4" spans="2:9" x14ac:dyDescent="0.25">
      <c r="B4" s="1">
        <v>1</v>
      </c>
      <c r="C4" s="3">
        <v>20000</v>
      </c>
      <c r="D4" s="3">
        <v>30000</v>
      </c>
      <c r="E4" s="3">
        <v>40000</v>
      </c>
      <c r="F4" s="3">
        <f>(C4*$C$2)+(D4*$D$2)+(E4*$E$2)</f>
        <v>30000</v>
      </c>
      <c r="G4" s="2">
        <f t="shared" ref="G4:G8" si="0">1/(1+10%)^B4</f>
        <v>0.90909090909090906</v>
      </c>
      <c r="H4" s="3">
        <f t="shared" ref="H4:H8" si="1">F4*G4</f>
        <v>27272.727272727272</v>
      </c>
    </row>
    <row r="5" spans="2:9" x14ac:dyDescent="0.25">
      <c r="B5" s="1">
        <v>2</v>
      </c>
      <c r="C5" s="3">
        <v>20000</v>
      </c>
      <c r="D5" s="3">
        <v>30000</v>
      </c>
      <c r="E5" s="3">
        <v>40000</v>
      </c>
      <c r="F5" s="3">
        <f t="shared" ref="F5:F8" si="2">(C5*$C$2)+(D5*$D$2)+(E5*$E$2)</f>
        <v>30000</v>
      </c>
      <c r="G5" s="2">
        <f t="shared" si="0"/>
        <v>0.82644628099173545</v>
      </c>
      <c r="H5" s="3">
        <f t="shared" si="1"/>
        <v>24793.388429752064</v>
      </c>
    </row>
    <row r="6" spans="2:9" x14ac:dyDescent="0.25">
      <c r="B6" s="1">
        <v>3</v>
      </c>
      <c r="C6" s="3">
        <v>20000</v>
      </c>
      <c r="D6" s="3">
        <v>30000</v>
      </c>
      <c r="E6" s="3">
        <v>40000</v>
      </c>
      <c r="F6" s="3">
        <f t="shared" si="2"/>
        <v>30000</v>
      </c>
      <c r="G6" s="2">
        <f t="shared" si="0"/>
        <v>0.75131480090157754</v>
      </c>
      <c r="H6" s="3">
        <f t="shared" si="1"/>
        <v>22539.444027047328</v>
      </c>
    </row>
    <row r="7" spans="2:9" x14ac:dyDescent="0.25">
      <c r="B7" s="1">
        <v>4</v>
      </c>
      <c r="C7" s="3">
        <v>20000</v>
      </c>
      <c r="D7" s="3">
        <v>30000</v>
      </c>
      <c r="E7" s="3">
        <v>40000</v>
      </c>
      <c r="F7" s="3">
        <f t="shared" si="2"/>
        <v>30000</v>
      </c>
      <c r="G7" s="2">
        <f t="shared" si="0"/>
        <v>0.68301345536507052</v>
      </c>
      <c r="H7" s="3">
        <f t="shared" si="1"/>
        <v>20490.403660952117</v>
      </c>
    </row>
    <row r="8" spans="2:9" x14ac:dyDescent="0.25">
      <c r="B8" s="1">
        <v>5</v>
      </c>
      <c r="C8" s="3">
        <v>20000</v>
      </c>
      <c r="D8" s="3">
        <v>40000</v>
      </c>
      <c r="E8" s="3">
        <v>50000</v>
      </c>
      <c r="F8" s="3">
        <f t="shared" si="2"/>
        <v>38000</v>
      </c>
      <c r="G8" s="2">
        <f t="shared" si="0"/>
        <v>0.62092132305915493</v>
      </c>
      <c r="H8" s="3">
        <f t="shared" si="1"/>
        <v>23595.010276247885</v>
      </c>
    </row>
    <row r="9" spans="2:9" x14ac:dyDescent="0.25">
      <c r="B9" s="4" t="s">
        <v>7</v>
      </c>
      <c r="C9" s="5"/>
      <c r="D9" s="5"/>
      <c r="E9" s="5"/>
      <c r="F9" s="5"/>
      <c r="G9" s="6"/>
      <c r="H9" s="7">
        <f>SUM(H3:H8)</f>
        <v>18690.973666726659</v>
      </c>
    </row>
    <row r="11" spans="2:9" x14ac:dyDescent="0.25">
      <c r="B11" s="8" t="s">
        <v>0</v>
      </c>
      <c r="C11" s="8">
        <v>0.2</v>
      </c>
      <c r="D11" s="8">
        <v>0.6</v>
      </c>
      <c r="E11" s="8">
        <v>0.2</v>
      </c>
      <c r="F11" s="8" t="s">
        <v>3</v>
      </c>
      <c r="G11" s="8" t="s">
        <v>4</v>
      </c>
      <c r="H11" s="8" t="s">
        <v>5</v>
      </c>
      <c r="I11" s="8" t="s">
        <v>6</v>
      </c>
    </row>
    <row r="12" spans="2:9" x14ac:dyDescent="0.25">
      <c r="B12" s="1">
        <v>0</v>
      </c>
      <c r="C12" s="3">
        <v>-100000</v>
      </c>
      <c r="D12" s="3">
        <v>-100000</v>
      </c>
      <c r="E12" s="3">
        <v>-100000</v>
      </c>
      <c r="F12" s="2">
        <f>1/(1+10%)^B12</f>
        <v>1</v>
      </c>
      <c r="G12" s="3">
        <f>C12*F12</f>
        <v>-100000</v>
      </c>
      <c r="H12" s="3">
        <f>D12*F12</f>
        <v>-100000</v>
      </c>
      <c r="I12" s="3">
        <f>E12*F12</f>
        <v>-100000</v>
      </c>
    </row>
    <row r="13" spans="2:9" x14ac:dyDescent="0.25">
      <c r="B13" s="1">
        <v>1</v>
      </c>
      <c r="C13" s="3">
        <v>20000</v>
      </c>
      <c r="D13" s="3">
        <v>30000</v>
      </c>
      <c r="E13" s="3">
        <v>40000</v>
      </c>
      <c r="F13" s="2">
        <f>1/(1+10%)^B13</f>
        <v>0.90909090909090906</v>
      </c>
      <c r="G13" s="3">
        <f>C13*F13</f>
        <v>18181.81818181818</v>
      </c>
      <c r="H13" s="3">
        <f>D13*F13</f>
        <v>27272.727272727272</v>
      </c>
      <c r="I13" s="3">
        <f>E13*F13</f>
        <v>36363.63636363636</v>
      </c>
    </row>
    <row r="14" spans="2:9" x14ac:dyDescent="0.25">
      <c r="B14" s="1">
        <v>2</v>
      </c>
      <c r="C14" s="3">
        <v>20000</v>
      </c>
      <c r="D14" s="3">
        <v>30000</v>
      </c>
      <c r="E14" s="3">
        <v>40000</v>
      </c>
      <c r="F14" s="2">
        <f>1/(1+10%)^B14</f>
        <v>0.82644628099173545</v>
      </c>
      <c r="G14" s="3">
        <f>C14*F14</f>
        <v>16528.92561983471</v>
      </c>
      <c r="H14" s="3">
        <f>D14*F14</f>
        <v>24793.388429752064</v>
      </c>
      <c r="I14" s="3">
        <f>E14*F14</f>
        <v>33057.85123966942</v>
      </c>
    </row>
    <row r="15" spans="2:9" x14ac:dyDescent="0.25">
      <c r="B15" s="1">
        <v>3</v>
      </c>
      <c r="C15" s="3">
        <v>20000</v>
      </c>
      <c r="D15" s="3">
        <v>30000</v>
      </c>
      <c r="E15" s="3">
        <v>40000</v>
      </c>
      <c r="F15" s="2">
        <f>1/(1+10%)^B15</f>
        <v>0.75131480090157754</v>
      </c>
      <c r="G15" s="3">
        <f>C15*F15</f>
        <v>15026.296018031551</v>
      </c>
      <c r="H15" s="3">
        <f>D15*F15</f>
        <v>22539.444027047328</v>
      </c>
      <c r="I15" s="3">
        <f>E15*F15</f>
        <v>30052.592036063103</v>
      </c>
    </row>
    <row r="16" spans="2:9" x14ac:dyDescent="0.25">
      <c r="B16" s="1">
        <v>4</v>
      </c>
      <c r="C16" s="3">
        <v>20000</v>
      </c>
      <c r="D16" s="3">
        <v>30000</v>
      </c>
      <c r="E16" s="3">
        <v>40000</v>
      </c>
      <c r="F16" s="2">
        <f>1/(1+10%)^B16</f>
        <v>0.68301345536507052</v>
      </c>
      <c r="G16" s="3">
        <f>C16*F16</f>
        <v>13660.26910730141</v>
      </c>
      <c r="H16" s="3">
        <f>D16*F16</f>
        <v>20490.403660952117</v>
      </c>
      <c r="I16" s="3">
        <f>E16*F16</f>
        <v>27320.538214602821</v>
      </c>
    </row>
    <row r="17" spans="2:9" x14ac:dyDescent="0.25">
      <c r="B17" s="1">
        <v>5</v>
      </c>
      <c r="C17" s="3">
        <v>20000</v>
      </c>
      <c r="D17" s="3">
        <v>40000</v>
      </c>
      <c r="E17" s="3">
        <v>50000</v>
      </c>
      <c r="F17" s="2">
        <f>1/(1+10%)^B17</f>
        <v>0.62092132305915493</v>
      </c>
      <c r="G17" s="3">
        <f>C17*F17</f>
        <v>12418.426461183099</v>
      </c>
      <c r="H17" s="3">
        <f>D17*F17</f>
        <v>24836.852922366197</v>
      </c>
      <c r="I17" s="3">
        <f>E17*F17</f>
        <v>31046.066152957745</v>
      </c>
    </row>
    <row r="18" spans="2:9" x14ac:dyDescent="0.25">
      <c r="B18" s="1"/>
      <c r="C18" s="1"/>
      <c r="D18" s="1"/>
      <c r="E18" s="1"/>
      <c r="F18" s="1"/>
      <c r="G18" s="3">
        <f>SUM(G12:G17)</f>
        <v>-24184.264611831055</v>
      </c>
      <c r="H18" s="3">
        <f t="shared" ref="H18:I18" si="3">SUM(H12:H17)</f>
        <v>19932.816312844971</v>
      </c>
      <c r="I18" s="3">
        <f t="shared" si="3"/>
        <v>57840.684006929449</v>
      </c>
    </row>
    <row r="20" spans="2:9" x14ac:dyDescent="0.25">
      <c r="B20" s="9" t="s">
        <v>8</v>
      </c>
      <c r="C20" s="9"/>
      <c r="D20" s="10">
        <f>G18</f>
        <v>-24184.264611831055</v>
      </c>
    </row>
    <row r="21" spans="2:9" x14ac:dyDescent="0.25">
      <c r="B21" s="9" t="s">
        <v>10</v>
      </c>
      <c r="C21" s="9"/>
      <c r="D21" s="10">
        <f>H18</f>
        <v>19932.816312844971</v>
      </c>
    </row>
    <row r="22" spans="2:9" x14ac:dyDescent="0.25">
      <c r="B22" s="9" t="s">
        <v>9</v>
      </c>
      <c r="C22" s="9"/>
      <c r="D22" s="10">
        <f>I18</f>
        <v>57840.684006929449</v>
      </c>
    </row>
  </sheetData>
  <mergeCells count="4">
    <mergeCell ref="B9:G9"/>
    <mergeCell ref="B20:C20"/>
    <mergeCell ref="B22:C22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2020-12-08T02:46:25Z</dcterms:created>
  <dcterms:modified xsi:type="dcterms:W3CDTF">2020-12-08T03:12:34Z</dcterms:modified>
</cp:coreProperties>
</file>