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C15" i="1"/>
  <c r="C17" i="1" s="1"/>
  <c r="C19" i="1" s="1"/>
  <c r="C12" i="1"/>
  <c r="C9" i="1"/>
  <c r="C10" i="1" s="1"/>
  <c r="C7" i="1"/>
  <c r="C4" i="1"/>
  <c r="C20" i="1" l="1"/>
  <c r="C21" i="1" s="1"/>
  <c r="C24" i="1" s="1"/>
  <c r="C25" i="1" s="1"/>
</calcChain>
</file>

<file path=xl/sharedStrings.xml><?xml version="1.0" encoding="utf-8"?>
<sst xmlns="http://schemas.openxmlformats.org/spreadsheetml/2006/main" count="22" uniqueCount="22">
  <si>
    <t>Fixed assets operating</t>
  </si>
  <si>
    <t xml:space="preserve">Sales </t>
  </si>
  <si>
    <t>Sales at 100%</t>
  </si>
  <si>
    <t>Increased percentage</t>
  </si>
  <si>
    <t>Total assets</t>
  </si>
  <si>
    <t>Sales increased</t>
  </si>
  <si>
    <t>Total current assets</t>
  </si>
  <si>
    <t>Increase in current assets</t>
  </si>
  <si>
    <t>Increase in total assets</t>
  </si>
  <si>
    <t>Total current liabilities</t>
  </si>
  <si>
    <t>Increase in current liabilities</t>
  </si>
  <si>
    <t>Income statement</t>
  </si>
  <si>
    <t>Sales</t>
  </si>
  <si>
    <t>Costs</t>
  </si>
  <si>
    <t>EBIT</t>
  </si>
  <si>
    <t>Interest</t>
  </si>
  <si>
    <t>EBT</t>
  </si>
  <si>
    <t>Net income</t>
  </si>
  <si>
    <t>Payout ratio</t>
  </si>
  <si>
    <t>Tax @21%</t>
  </si>
  <si>
    <t>Addition to retained earning</t>
  </si>
  <si>
    <t>Required external financing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</si>
</sst>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44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25"/>
  <sheetViews>
    <sheetView tabSelected="1" zoomScale="91" zoomScaleNormal="91" workbookViewId="0">
      <selection activeCell="H7" sqref="H7"/>
    </sheetView>
  </sheetViews>
  <sheetFormatPr defaultRowHeight="15" x14ac:dyDescent="0.25"/>
  <cols>
    <col min="1" max="1" width="5.140625" customWidth="1"/>
    <col min="2" max="2" width="29.42578125" bestFit="1" customWidth="1"/>
    <col min="3" max="3" width="12" bestFit="1" customWidth="1"/>
  </cols>
  <sheetData>
    <row r="2" spans="2:3" x14ac:dyDescent="0.25">
      <c r="B2" s="1" t="s">
        <v>0</v>
      </c>
      <c r="C2" s="2">
        <v>0.7</v>
      </c>
    </row>
    <row r="3" spans="2:3" x14ac:dyDescent="0.25">
      <c r="B3" s="1" t="s">
        <v>1</v>
      </c>
      <c r="C3" s="3">
        <v>340000</v>
      </c>
    </row>
    <row r="4" spans="2:3" x14ac:dyDescent="0.25">
      <c r="B4" s="1" t="s">
        <v>2</v>
      </c>
      <c r="C4" s="3">
        <f>C3*100%/C2</f>
        <v>485714.28571428574</v>
      </c>
    </row>
    <row r="5" spans="2:3" x14ac:dyDescent="0.25">
      <c r="B5" s="1" t="s">
        <v>3</v>
      </c>
      <c r="C5" s="2">
        <v>0.4</v>
      </c>
    </row>
    <row r="6" spans="2:3" x14ac:dyDescent="0.25">
      <c r="B6" s="1" t="s">
        <v>4</v>
      </c>
      <c r="C6" s="3">
        <v>320000</v>
      </c>
    </row>
    <row r="7" spans="2:3" x14ac:dyDescent="0.25">
      <c r="B7" s="1" t="s">
        <v>5</v>
      </c>
      <c r="C7" s="3">
        <f>C6+(C6*C5)</f>
        <v>448000</v>
      </c>
    </row>
    <row r="8" spans="2:3" x14ac:dyDescent="0.25">
      <c r="B8" s="1" t="s">
        <v>6</v>
      </c>
      <c r="C8" s="3">
        <v>40000</v>
      </c>
    </row>
    <row r="9" spans="2:3" x14ac:dyDescent="0.25">
      <c r="B9" s="1" t="s">
        <v>7</v>
      </c>
      <c r="C9" s="3">
        <f>C8*C5</f>
        <v>16000</v>
      </c>
    </row>
    <row r="10" spans="2:3" x14ac:dyDescent="0.25">
      <c r="B10" s="1" t="s">
        <v>8</v>
      </c>
      <c r="C10" s="3">
        <f>C9</f>
        <v>16000</v>
      </c>
    </row>
    <row r="11" spans="2:3" x14ac:dyDescent="0.25">
      <c r="B11" s="1" t="s">
        <v>9</v>
      </c>
      <c r="C11" s="3">
        <v>10000</v>
      </c>
    </row>
    <row r="12" spans="2:3" x14ac:dyDescent="0.25">
      <c r="B12" s="1" t="s">
        <v>10</v>
      </c>
      <c r="C12" s="4">
        <f>C11*C5</f>
        <v>4000</v>
      </c>
    </row>
    <row r="13" spans="2:3" x14ac:dyDescent="0.25">
      <c r="B13" s="1"/>
      <c r="C13" s="1"/>
    </row>
    <row r="14" spans="2:3" x14ac:dyDescent="0.25">
      <c r="B14" s="5" t="s">
        <v>11</v>
      </c>
      <c r="C14" s="6"/>
    </row>
    <row r="15" spans="2:3" x14ac:dyDescent="0.25">
      <c r="B15" s="1" t="s">
        <v>12</v>
      </c>
      <c r="C15" s="3">
        <f>C3*(1+C5)</f>
        <v>475999.99999999994</v>
      </c>
    </row>
    <row r="16" spans="2:3" x14ac:dyDescent="0.25">
      <c r="B16" s="1" t="s">
        <v>13</v>
      </c>
      <c r="C16" s="3">
        <f>190000*(1+C5)</f>
        <v>266000</v>
      </c>
    </row>
    <row r="17" spans="2:3" x14ac:dyDescent="0.25">
      <c r="B17" s="1" t="s">
        <v>14</v>
      </c>
      <c r="C17" s="3">
        <f>C15-C16</f>
        <v>209999.99999999994</v>
      </c>
    </row>
    <row r="18" spans="2:3" x14ac:dyDescent="0.25">
      <c r="B18" s="1" t="s">
        <v>15</v>
      </c>
      <c r="C18" s="3">
        <v>24000</v>
      </c>
    </row>
    <row r="19" spans="2:3" x14ac:dyDescent="0.25">
      <c r="B19" s="1" t="s">
        <v>16</v>
      </c>
      <c r="C19" s="3">
        <f>C17-C18</f>
        <v>185999.99999999994</v>
      </c>
    </row>
    <row r="20" spans="2:3" x14ac:dyDescent="0.25">
      <c r="B20" s="1" t="s">
        <v>19</v>
      </c>
      <c r="C20" s="3">
        <f>C19*21%</f>
        <v>39059.999999999985</v>
      </c>
    </row>
    <row r="21" spans="2:3" x14ac:dyDescent="0.25">
      <c r="B21" s="1" t="s">
        <v>17</v>
      </c>
      <c r="C21" s="3">
        <f>C19-C20</f>
        <v>146939.99999999994</v>
      </c>
    </row>
    <row r="22" spans="2:3" x14ac:dyDescent="0.25">
      <c r="B22" s="1"/>
      <c r="C22" s="3"/>
    </row>
    <row r="23" spans="2:3" x14ac:dyDescent="0.25">
      <c r="B23" s="1" t="s">
        <v>18</v>
      </c>
      <c r="C23" s="2">
        <v>0.3</v>
      </c>
    </row>
    <row r="24" spans="2:3" x14ac:dyDescent="0.25">
      <c r="B24" s="1" t="s">
        <v>20</v>
      </c>
      <c r="C24" s="3">
        <f>C21*C23</f>
        <v>44081.999999999978</v>
      </c>
    </row>
    <row r="25" spans="2:3" x14ac:dyDescent="0.25">
      <c r="B25" s="7" t="s">
        <v>21</v>
      </c>
      <c r="C25" s="8">
        <f>C10-C12-C24</f>
        <v>-32081.999999999978</v>
      </c>
    </row>
  </sheetData>
  <mergeCells count="1">
    <mergeCell ref="B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2020-10-11T00:47:48Z</dcterms:created>
  <dcterms:modified xsi:type="dcterms:W3CDTF">2020-10-11T02:57:44Z</dcterms:modified>
</cp:coreProperties>
</file>