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H20" i="1"/>
  <c r="I13" i="1"/>
  <c r="H13" i="1"/>
  <c r="I7" i="1"/>
  <c r="H7" i="1"/>
  <c r="D19" i="1"/>
  <c r="C19" i="1"/>
  <c r="D13" i="1"/>
  <c r="C13" i="1"/>
  <c r="D6" i="1"/>
  <c r="C6" i="1"/>
</calcChain>
</file>

<file path=xl/sharedStrings.xml><?xml version="1.0" encoding="utf-8"?>
<sst xmlns="http://schemas.openxmlformats.org/spreadsheetml/2006/main" count="32" uniqueCount="25">
  <si>
    <t>Current ratio:</t>
  </si>
  <si>
    <t>Current ratio</t>
  </si>
  <si>
    <t>a.)</t>
  </si>
  <si>
    <t>b.)</t>
  </si>
  <si>
    <t>Quick ratio:</t>
  </si>
  <si>
    <t>Inventory</t>
  </si>
  <si>
    <t>Quick ratio</t>
  </si>
  <si>
    <t>c.)</t>
  </si>
  <si>
    <t>Cash ratio:</t>
  </si>
  <si>
    <t>Total Current assets</t>
  </si>
  <si>
    <t>Total Current liabilities</t>
  </si>
  <si>
    <t>Cash</t>
  </si>
  <si>
    <t>Cash ratio</t>
  </si>
  <si>
    <t>d.)</t>
  </si>
  <si>
    <t>Debt-Equity ratio:</t>
  </si>
  <si>
    <t>Long term debt</t>
  </si>
  <si>
    <t>Shareholder's equity</t>
  </si>
  <si>
    <t>Debt-Equity ratio</t>
  </si>
  <si>
    <t>Equity multiplier:</t>
  </si>
  <si>
    <t>Total liabilities and owner's equity</t>
  </si>
  <si>
    <t>Equity multiplier</t>
  </si>
  <si>
    <t>e.)</t>
  </si>
  <si>
    <t>Total debt ratio:</t>
  </si>
  <si>
    <t>Total assets</t>
  </si>
  <si>
    <t>Total debt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</si>
</sst>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0"/>
  <sheetViews>
    <sheetView tabSelected="1" workbookViewId="0">
      <selection activeCell="M9" sqref="M9"/>
    </sheetView>
  </sheetViews>
  <sheetFormatPr defaultRowHeight="15" x14ac:dyDescent="0.25"/>
  <cols>
    <col min="1" max="1" width="3.42578125" bestFit="1" customWidth="1"/>
    <col min="2" max="2" width="19.7109375" bestFit="1" customWidth="1"/>
    <col min="3" max="4" width="12" bestFit="1" customWidth="1"/>
    <col min="5" max="5" width="4.140625" customWidth="1"/>
    <col min="6" max="6" width="3.42578125" bestFit="1" customWidth="1"/>
    <col min="7" max="7" width="29" bestFit="1" customWidth="1"/>
    <col min="8" max="8" width="12" bestFit="1" customWidth="1"/>
    <col min="9" max="9" width="13.5703125" bestFit="1" customWidth="1"/>
  </cols>
  <sheetData>
    <row r="2" spans="1:9" x14ac:dyDescent="0.25">
      <c r="A2" t="s">
        <v>2</v>
      </c>
      <c r="B2" s="5" t="s">
        <v>0</v>
      </c>
      <c r="C2" s="5"/>
      <c r="D2" s="5"/>
      <c r="F2" t="s">
        <v>13</v>
      </c>
      <c r="G2" s="5" t="s">
        <v>14</v>
      </c>
      <c r="H2" s="5"/>
      <c r="I2" s="5"/>
    </row>
    <row r="3" spans="1:9" x14ac:dyDescent="0.25">
      <c r="B3" s="1"/>
      <c r="C3" s="1">
        <v>2018</v>
      </c>
      <c r="D3" s="1">
        <v>2019</v>
      </c>
      <c r="G3" s="1"/>
      <c r="H3" s="1">
        <v>2018</v>
      </c>
      <c r="I3" s="1">
        <v>2019</v>
      </c>
    </row>
    <row r="4" spans="1:9" x14ac:dyDescent="0.25">
      <c r="B4" s="1" t="s">
        <v>9</v>
      </c>
      <c r="C4" s="2">
        <v>192807</v>
      </c>
      <c r="D4" s="2">
        <v>226794</v>
      </c>
      <c r="G4" s="1" t="s">
        <v>10</v>
      </c>
      <c r="H4" s="2">
        <v>263287</v>
      </c>
      <c r="I4" s="2">
        <v>288942</v>
      </c>
    </row>
    <row r="5" spans="1:9" x14ac:dyDescent="0.25">
      <c r="B5" s="1" t="s">
        <v>10</v>
      </c>
      <c r="C5" s="2">
        <v>263287</v>
      </c>
      <c r="D5" s="2">
        <v>288942</v>
      </c>
      <c r="G5" s="1" t="s">
        <v>15</v>
      </c>
      <c r="H5" s="2">
        <v>305000</v>
      </c>
      <c r="I5" s="2">
        <v>340000</v>
      </c>
    </row>
    <row r="6" spans="1:9" x14ac:dyDescent="0.25">
      <c r="B6" s="3" t="s">
        <v>1</v>
      </c>
      <c r="C6" s="4">
        <f>C4/C5</f>
        <v>0.73230733002389026</v>
      </c>
      <c r="D6" s="4">
        <f>D4/D5</f>
        <v>0.78491185082127213</v>
      </c>
      <c r="G6" s="1" t="s">
        <v>16</v>
      </c>
      <c r="H6" s="2">
        <v>400445</v>
      </c>
      <c r="I6" s="2">
        <v>461578</v>
      </c>
    </row>
    <row r="7" spans="1:9" x14ac:dyDescent="0.25">
      <c r="G7" s="3" t="s">
        <v>17</v>
      </c>
      <c r="H7" s="4">
        <f>(H4+H5)/H6</f>
        <v>1.4191387081871418</v>
      </c>
      <c r="I7" s="4">
        <f>(I4+I5)/I6</f>
        <v>1.3625909380429744</v>
      </c>
    </row>
    <row r="8" spans="1:9" x14ac:dyDescent="0.25">
      <c r="A8" t="s">
        <v>3</v>
      </c>
      <c r="B8" s="5" t="s">
        <v>4</v>
      </c>
      <c r="C8" s="5"/>
      <c r="D8" s="5"/>
    </row>
    <row r="9" spans="1:9" x14ac:dyDescent="0.25">
      <c r="B9" s="1"/>
      <c r="C9" s="1">
        <v>2018</v>
      </c>
      <c r="D9" s="1">
        <v>2019</v>
      </c>
      <c r="G9" s="5" t="s">
        <v>18</v>
      </c>
      <c r="H9" s="5"/>
      <c r="I9" s="5"/>
    </row>
    <row r="10" spans="1:9" x14ac:dyDescent="0.25">
      <c r="B10" s="1" t="s">
        <v>9</v>
      </c>
      <c r="C10" s="2">
        <v>192807</v>
      </c>
      <c r="D10" s="2">
        <v>226794</v>
      </c>
      <c r="G10" s="1"/>
      <c r="H10" s="1">
        <v>2018</v>
      </c>
      <c r="I10" s="1">
        <v>2019</v>
      </c>
    </row>
    <row r="11" spans="1:9" x14ac:dyDescent="0.25">
      <c r="B11" s="1" t="s">
        <v>10</v>
      </c>
      <c r="C11" s="2">
        <v>263287</v>
      </c>
      <c r="D11" s="2">
        <v>288942</v>
      </c>
      <c r="G11" s="1" t="s">
        <v>19</v>
      </c>
      <c r="H11" s="2">
        <v>968732</v>
      </c>
      <c r="I11" s="2">
        <v>1090520</v>
      </c>
    </row>
    <row r="12" spans="1:9" x14ac:dyDescent="0.25">
      <c r="B12" s="1" t="s">
        <v>5</v>
      </c>
      <c r="C12" s="2">
        <v>120589</v>
      </c>
      <c r="D12" s="2">
        <v>142718</v>
      </c>
      <c r="G12" s="1" t="s">
        <v>16</v>
      </c>
      <c r="H12" s="2">
        <v>400445</v>
      </c>
      <c r="I12" s="2">
        <v>461578</v>
      </c>
    </row>
    <row r="13" spans="1:9" x14ac:dyDescent="0.25">
      <c r="B13" s="3" t="s">
        <v>6</v>
      </c>
      <c r="C13" s="4">
        <f>(C10-C12)/C11</f>
        <v>0.27429383144629244</v>
      </c>
      <c r="D13" s="4">
        <f>(D10-D12)/D11</f>
        <v>0.29097881235680517</v>
      </c>
      <c r="G13" s="3" t="s">
        <v>20</v>
      </c>
      <c r="H13" s="4">
        <f>H11/H12</f>
        <v>2.4191387081871416</v>
      </c>
      <c r="I13" s="4">
        <f>I11/I12</f>
        <v>2.3625909380429744</v>
      </c>
    </row>
    <row r="15" spans="1:9" x14ac:dyDescent="0.25">
      <c r="A15" t="s">
        <v>7</v>
      </c>
      <c r="B15" s="5" t="s">
        <v>8</v>
      </c>
      <c r="C15" s="5"/>
      <c r="D15" s="5"/>
      <c r="F15" t="s">
        <v>21</v>
      </c>
      <c r="G15" s="5" t="s">
        <v>22</v>
      </c>
      <c r="H15" s="5"/>
      <c r="I15" s="5"/>
    </row>
    <row r="16" spans="1:9" x14ac:dyDescent="0.25">
      <c r="B16" s="1"/>
      <c r="C16" s="1">
        <v>2018</v>
      </c>
      <c r="D16" s="1">
        <v>2019</v>
      </c>
      <c r="G16" s="1"/>
      <c r="H16" s="1">
        <v>2018</v>
      </c>
      <c r="I16" s="1">
        <v>2019</v>
      </c>
    </row>
    <row r="17" spans="2:9" x14ac:dyDescent="0.25">
      <c r="B17" s="1" t="s">
        <v>11</v>
      </c>
      <c r="C17" s="2">
        <v>21182</v>
      </c>
      <c r="D17" s="2">
        <v>24141</v>
      </c>
      <c r="G17" s="1" t="s">
        <v>10</v>
      </c>
      <c r="H17" s="2">
        <v>263287</v>
      </c>
      <c r="I17" s="2">
        <v>288942</v>
      </c>
    </row>
    <row r="18" spans="2:9" x14ac:dyDescent="0.25">
      <c r="B18" s="1" t="s">
        <v>10</v>
      </c>
      <c r="C18" s="2">
        <v>263287</v>
      </c>
      <c r="D18" s="2">
        <v>288942</v>
      </c>
      <c r="G18" s="1" t="s">
        <v>15</v>
      </c>
      <c r="H18" s="2">
        <v>305000</v>
      </c>
      <c r="I18" s="2">
        <v>340000</v>
      </c>
    </row>
    <row r="19" spans="2:9" x14ac:dyDescent="0.25">
      <c r="B19" s="3" t="s">
        <v>12</v>
      </c>
      <c r="C19" s="4">
        <f>C17/C18</f>
        <v>8.0452130184931275E-2</v>
      </c>
      <c r="D19" s="4">
        <f>D17/D18</f>
        <v>8.3549639720082225E-2</v>
      </c>
      <c r="G19" s="1" t="s">
        <v>23</v>
      </c>
      <c r="H19" s="2">
        <v>968732</v>
      </c>
      <c r="I19" s="2">
        <v>1090520</v>
      </c>
    </row>
    <row r="20" spans="2:9" x14ac:dyDescent="0.25">
      <c r="G20" s="3" t="s">
        <v>24</v>
      </c>
      <c r="H20" s="4">
        <f>(H17+H18)/H19</f>
        <v>0.58662973866869272</v>
      </c>
      <c r="I20" s="4">
        <f>(I17+I18)/I19</f>
        <v>0.5767358691266552</v>
      </c>
    </row>
  </sheetData>
  <mergeCells count="6">
    <mergeCell ref="B2:D2"/>
    <mergeCell ref="B8:D8"/>
    <mergeCell ref="B15:D15"/>
    <mergeCell ref="G2:I2"/>
    <mergeCell ref="G9:I9"/>
    <mergeCell ref="G15:I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Manny</dc:creator>
  <cp:lastModifiedBy>Manny</cp:lastModifiedBy>
  <dcterms:created xsi:type="dcterms:W3CDTF">2020-12-15T04:40:30Z</dcterms:created>
  <dcterms:modified xsi:type="dcterms:W3CDTF">2020-12-15T05:44:44Z</dcterms:modified>
</cp:coreProperties>
</file>