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<sst xmlns="http://schemas.openxmlformats.org/spreadsheetml/2006/main" count="21" uniqueCount="14">
  <si>
    <t>Particulars</t>
  </si>
  <si>
    <t>Net Sales</t>
  </si>
  <si>
    <t>Cost of Sales</t>
  </si>
  <si>
    <t>Gross Profit</t>
  </si>
  <si>
    <t>Research &amp; development expenses</t>
  </si>
  <si>
    <t>Selling, general and admin expenses</t>
  </si>
  <si>
    <t>Operating Income</t>
  </si>
  <si>
    <t>Other Income</t>
  </si>
  <si>
    <t>Provision for income taxes</t>
  </si>
  <si>
    <t>Net Income</t>
  </si>
  <si>
    <t>Gross Profit %</t>
  </si>
  <si>
    <t>No, change is not significant</t>
  </si>
  <si>
    <t>Operating Income %</t>
  </si>
  <si>
    <t>Computation of the missing values:-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</si>
</sst>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_ * #,##0.00_ ;_ * \-#,##0.00_ ;_ * &quot;-&quot;??_ ;_ @_ "/>
    <numFmt numFmtId="178" formatCode="_ * #,##0_ ;_ * \-#,##0_ ;_ * &quot;-&quot;_ ;_ @_ "/>
    <numFmt numFmtId="179" formatCode="_ &quot;₹&quot;* #,##0.00_ ;_ &quot;₹&quot;* \-#,##0.00_ ;_ &quot;₹&quot;* &quot;-&quot;??_ ;_ @_ "/>
    <numFmt numFmtId="180" formatCode="0.00_ "/>
    <numFmt numFmtId="181" formatCode="0.0000%"/>
  </numFmts>
  <fonts count="23">
    <font>
      <sz val="11"/>
      <color theme="1"/>
      <name val="Calibri"/>
      <charset val="134"/>
      <scheme val="minor"/>
    </font>
    <font>
      <b/>
      <sz val="10.5"/>
      <color rgb="FF333333"/>
      <name val="Helvetica"/>
      <charset val="134"/>
    </font>
    <font>
      <sz val="10.5"/>
      <color rgb="FF333333"/>
      <name val="Helvetica"/>
      <charset val="134"/>
    </font>
    <font>
      <b/>
      <sz val="11"/>
      <color theme="1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7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4" borderId="4" applyNumberFormat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1" fillId="8" borderId="2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 applyFill="1" applyAlignment="1">
      <alignment horizontal="left" vertical="center"/>
    </xf>
    <xf numFmtId="0" fontId="2" fillId="2" borderId="1" xfId="0" applyFont="1" applyFill="1" applyBorder="1" applyAlignment="1">
      <alignment horizontal="center"/>
    </xf>
    <xf numFmtId="180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10" fontId="0" fillId="0" borderId="0" xfId="6" applyNumberFormat="1" applyFont="1" applyAlignment="1">
      <alignment horizontal="left" vertical="center"/>
    </xf>
    <xf numFmtId="10" fontId="0" fillId="0" borderId="0" xfId="6" applyNumberFormat="1" applyAlignment="1">
      <alignment horizontal="left" vertical="center"/>
    </xf>
    <xf numFmtId="10" fontId="0" fillId="0" borderId="0" xfId="6" applyNumberFormat="1" applyFont="1" applyAlignment="1">
      <alignment horizontal="left" vertical="center"/>
    </xf>
    <xf numFmtId="10" fontId="3" fillId="0" borderId="0" xfId="6" applyNumberFormat="1" applyFont="1" applyAlignment="1">
      <alignment horizontal="left" vertical="center"/>
    </xf>
    <xf numFmtId="9" fontId="3" fillId="0" borderId="0" xfId="6" applyNumberFormat="1" applyFont="1" applyAlignment="1">
      <alignment horizontal="left" vertical="center"/>
    </xf>
    <xf numFmtId="10" fontId="0" fillId="0" borderId="0" xfId="6" applyNumberFormat="1" applyAlignment="1">
      <alignment horizontal="left" vertical="center"/>
    </xf>
    <xf numFmtId="10" fontId="2" fillId="2" borderId="1" xfId="0" applyNumberFormat="1" applyFont="1" applyFill="1" applyBorder="1" applyAlignment="1">
      <alignment horizontal="center"/>
    </xf>
    <xf numFmtId="10" fontId="0" fillId="0" borderId="0" xfId="6" applyNumberFormat="1">
      <alignment vertical="center"/>
    </xf>
    <xf numFmtId="181" fontId="0" fillId="0" borderId="0" xfId="6" applyNumberForma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0" fillId="0" borderId="0" xfId="6" applyNumberFormat="1">
      <alignment vertical="center"/>
    </xf>
    <xf numFmtId="180" fontId="0" fillId="0" borderId="0" xfId="0" applyNumberFormat="1" applyFill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39.7" style="1" customWidth="1"/>
    <col min="2" max="2" width="16.1545454545455" style="1" customWidth="1"/>
    <col min="3" max="3" width="14.7363636363636" style="1" customWidth="1"/>
    <col min="4" max="4" width="7.09090909090909" style="1" customWidth="1"/>
    <col min="5" max="5" width="7.45454545454545" style="1" customWidth="1"/>
    <col min="6" max="8" width="8.72727272727273" style="1"/>
    <col min="9" max="14" width="12.8181818181818" style="1"/>
    <col min="15" max="16384" width="8.72727272727273" style="1"/>
  </cols>
  <sheetData>
    <row r="1" s="1" customFormat="1" ht="15.25" spans="1:5">
      <c r="A1" s="2" t="s">
        <v>0</v>
      </c>
      <c r="B1" s="3">
        <v>2017</v>
      </c>
      <c r="C1" s="3">
        <v>2016</v>
      </c>
      <c r="D1" s="4"/>
      <c r="E1" s="4"/>
    </row>
    <row r="2" s="1" customFormat="1" ht="15.25" spans="1:5">
      <c r="A2" s="5" t="s">
        <v>1</v>
      </c>
      <c r="B2" s="5">
        <v>229234</v>
      </c>
      <c r="C2" s="5">
        <v>215639</v>
      </c>
      <c r="D2" s="6"/>
      <c r="E2" s="7"/>
    </row>
    <row r="3" s="1" customFormat="1" ht="15.25" spans="1:5">
      <c r="A3" s="5" t="s">
        <v>2</v>
      </c>
      <c r="B3" s="5">
        <v>141048</v>
      </c>
      <c r="C3" s="5">
        <v>131376</v>
      </c>
      <c r="D3" s="8"/>
      <c r="E3" s="9"/>
    </row>
    <row r="4" s="1" customFormat="1" ht="15.25" spans="1:5">
      <c r="A4" s="2" t="s">
        <v>3</v>
      </c>
      <c r="B4" s="3">
        <f>B2-B3</f>
        <v>88186</v>
      </c>
      <c r="C4" s="3">
        <f>C2-C3</f>
        <v>84263</v>
      </c>
      <c r="D4" s="10"/>
      <c r="E4" s="9"/>
    </row>
    <row r="5" s="1" customFormat="1" ht="15.25" spans="1:5">
      <c r="A5" s="5" t="s">
        <v>4</v>
      </c>
      <c r="B5" s="5">
        <v>11581</v>
      </c>
      <c r="C5" s="5">
        <v>10045</v>
      </c>
      <c r="D5" s="9"/>
      <c r="E5" s="9"/>
    </row>
    <row r="6" s="1" customFormat="1" ht="15.25" spans="1:9">
      <c r="A6" s="5" t="s">
        <v>5</v>
      </c>
      <c r="B6" s="5">
        <v>15261</v>
      </c>
      <c r="C6" s="5">
        <v>14194</v>
      </c>
      <c r="D6" s="11"/>
      <c r="E6" s="12"/>
      <c r="F6" s="1"/>
      <c r="G6" s="1"/>
      <c r="H6" s="1"/>
      <c r="I6" s="15"/>
    </row>
    <row r="7" s="1" customFormat="1" ht="15.25" spans="1:5">
      <c r="A7" s="2" t="s">
        <v>6</v>
      </c>
      <c r="B7" s="3">
        <f>B4-B5-B6</f>
        <v>61344</v>
      </c>
      <c r="C7" s="3">
        <f>C4-C5-C6</f>
        <v>60024</v>
      </c>
      <c r="D7" s="13"/>
      <c r="E7" s="13"/>
    </row>
    <row r="8" s="1" customFormat="1" ht="15.25" spans="1:5">
      <c r="A8" s="5" t="s">
        <v>7</v>
      </c>
      <c r="B8" s="3">
        <f>B10-B9-B7</f>
        <v>2745</v>
      </c>
      <c r="C8" s="5">
        <v>1348</v>
      </c>
      <c r="D8" s="4"/>
      <c r="E8" s="4"/>
    </row>
    <row r="9" s="1" customFormat="1" ht="15.25" spans="1:10">
      <c r="A9" s="5" t="s">
        <v>8</v>
      </c>
      <c r="B9" s="5">
        <v>-15738</v>
      </c>
      <c r="C9" s="3">
        <f>C10-C8-C7</f>
        <v>-15685</v>
      </c>
      <c r="J9" s="18"/>
    </row>
    <row r="10" s="1" customFormat="1" ht="15.25" spans="1:10">
      <c r="A10" s="2" t="s">
        <v>9</v>
      </c>
      <c r="B10" s="3">
        <v>48351</v>
      </c>
      <c r="C10" s="3">
        <v>45687</v>
      </c>
      <c r="D10" s="1"/>
      <c r="E10" s="1"/>
      <c r="F10" s="1"/>
      <c r="G10" s="1"/>
      <c r="H10" s="1"/>
      <c r="I10" s="1"/>
      <c r="J10" s="19"/>
    </row>
    <row r="11" s="1" customFormat="1" ht="15.25" spans="1:10">
      <c r="A11" s="3"/>
      <c r="B11" s="3"/>
      <c r="C11" s="3"/>
      <c r="D11" s="1"/>
      <c r="E11" s="1"/>
      <c r="F11" s="1"/>
      <c r="G11" s="1"/>
      <c r="H11" s="1"/>
      <c r="I11" s="1"/>
      <c r="J11" s="18"/>
    </row>
    <row r="12" s="1" customFormat="1" ht="15.25" spans="1:10">
      <c r="A12" s="5"/>
      <c r="B12" s="5">
        <v>2017</v>
      </c>
      <c r="C12" s="5">
        <v>2016</v>
      </c>
      <c r="D12" s="1"/>
      <c r="E12" s="1"/>
      <c r="F12" s="1"/>
      <c r="G12" s="1"/>
      <c r="H12" s="1"/>
      <c r="I12" s="1"/>
      <c r="J12" s="19"/>
    </row>
    <row r="13" s="1" customFormat="1" ht="15.25" spans="1:3">
      <c r="A13" s="5" t="s">
        <v>3</v>
      </c>
      <c r="B13" s="5">
        <v>88186</v>
      </c>
      <c r="C13" s="5">
        <v>84263</v>
      </c>
    </row>
    <row r="14" s="1" customFormat="1" ht="15.25" spans="1:3">
      <c r="A14" s="5" t="s">
        <v>10</v>
      </c>
      <c r="B14" s="14">
        <f>B13/B2</f>
        <v>0.384698604918991</v>
      </c>
      <c r="C14" s="14">
        <f>C13/C2</f>
        <v>0.39075955648097</v>
      </c>
    </row>
    <row r="15" s="1" customFormat="1" ht="15.25" spans="1:9">
      <c r="A15" s="5" t="s">
        <v>11</v>
      </c>
      <c r="B15" s="5"/>
      <c r="C15" s="5"/>
      <c r="D15" s="1"/>
      <c r="E15" s="1"/>
      <c r="F15" s="1"/>
      <c r="G15" s="1"/>
      <c r="H15" s="1"/>
      <c r="I15" s="20"/>
    </row>
    <row r="16" s="1" customFormat="1" ht="15.25" spans="1:9">
      <c r="A16" s="5"/>
      <c r="B16" s="5"/>
      <c r="C16" s="5"/>
      <c r="D16" s="15"/>
      <c r="E16" s="1"/>
      <c r="F16" s="1"/>
      <c r="G16" s="1"/>
      <c r="H16" s="1"/>
      <c r="I16" s="20"/>
    </row>
    <row r="17" s="1" customFormat="1" ht="15.25" spans="1:9">
      <c r="A17" s="5"/>
      <c r="B17" s="5">
        <v>2017</v>
      </c>
      <c r="C17" s="5">
        <v>2016</v>
      </c>
      <c r="D17" s="4"/>
      <c r="E17" s="1"/>
      <c r="F17" s="1"/>
      <c r="G17" s="15"/>
      <c r="H17" s="1"/>
      <c r="I17" s="20"/>
    </row>
    <row r="18" s="1" customFormat="1" ht="15.25" spans="1:7">
      <c r="A18" s="5" t="s">
        <v>6</v>
      </c>
      <c r="B18" s="5">
        <v>61344</v>
      </c>
      <c r="C18" s="5">
        <v>60024</v>
      </c>
      <c r="D18" s="4"/>
      <c r="E18" s="1"/>
      <c r="F18" s="1"/>
      <c r="G18" s="16"/>
    </row>
    <row r="19" s="1" customFormat="1" ht="15.25" spans="1:4">
      <c r="A19" s="5" t="s">
        <v>12</v>
      </c>
      <c r="B19" s="14">
        <f>B18/B2</f>
        <v>0.267604282087299</v>
      </c>
      <c r="C19" s="14">
        <f>C18/C2</f>
        <v>0.278354101067061</v>
      </c>
      <c r="D19" s="6"/>
    </row>
    <row r="20" s="1" customFormat="1" ht="15.25" spans="1:4">
      <c r="A20" s="5" t="s">
        <v>11</v>
      </c>
      <c r="B20" s="5"/>
      <c r="C20" s="5"/>
      <c r="D20" s="6"/>
    </row>
    <row r="21" s="1" customFormat="1" ht="15.25" spans="1:3">
      <c r="A21" s="5"/>
      <c r="B21" s="5"/>
      <c r="C21" s="5"/>
    </row>
    <row r="22" s="1" customFormat="1" ht="15.25" spans="1:3">
      <c r="A22" s="2" t="s">
        <v>13</v>
      </c>
      <c r="B22" s="3"/>
      <c r="C22" s="3"/>
    </row>
    <row r="23" s="1" customFormat="1" ht="15.25" spans="1:3">
      <c r="A23" s="3"/>
      <c r="B23" s="3">
        <v>2017</v>
      </c>
      <c r="C23" s="3">
        <v>2016</v>
      </c>
    </row>
    <row r="24" s="1" customFormat="1" ht="15.25" spans="1:3">
      <c r="A24" s="5" t="s">
        <v>6</v>
      </c>
      <c r="B24" s="5">
        <v>61344</v>
      </c>
      <c r="C24" s="5">
        <v>60024</v>
      </c>
    </row>
    <row r="25" s="1" customFormat="1" ht="15.25" spans="1:11">
      <c r="A25" s="5" t="s">
        <v>7</v>
      </c>
      <c r="B25" s="5">
        <v>2745</v>
      </c>
      <c r="C25" s="5">
        <v>1348</v>
      </c>
      <c r="D25" s="1"/>
      <c r="E25" s="1"/>
      <c r="F25" s="1"/>
      <c r="G25" s="1"/>
      <c r="H25" s="1"/>
      <c r="I25" s="1"/>
      <c r="J25" s="1"/>
      <c r="K25" s="15"/>
    </row>
    <row r="26" s="1" customFormat="1" ht="15.25" spans="1:3">
      <c r="A26" s="5" t="s">
        <v>8</v>
      </c>
      <c r="B26" s="5">
        <v>-15738</v>
      </c>
      <c r="C26" s="5">
        <v>-15685</v>
      </c>
    </row>
    <row r="27" s="1" customFormat="1" ht="15.25" spans="1:3">
      <c r="A27" s="2" t="s">
        <v>9</v>
      </c>
      <c r="B27" s="3">
        <f>B24+B25+B26</f>
        <v>48351</v>
      </c>
      <c r="C27" s="3">
        <f>C24+C25+C26</f>
        <v>45687</v>
      </c>
    </row>
    <row r="28" s="1" customFormat="1" ht="15.25" spans="1:3">
      <c r="A28" s="2"/>
      <c r="B28" s="3"/>
      <c r="C28" s="3"/>
    </row>
    <row r="29" s="1" customFormat="1" ht="15.25" spans="1:3">
      <c r="A29" s="2"/>
      <c r="B29" s="3"/>
      <c r="C29" s="3"/>
    </row>
    <row r="30" s="1" customFormat="1" spans="1:3">
      <c r="A30" s="17"/>
      <c r="B30" s="17"/>
      <c r="C30" s="17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2021-05-19T13:57:48Z</dcterms:created>
  <dcterms:modified xsi:type="dcterms:W3CDTF">2021-05-19T13:58:05Z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1033-11.2.0.10132</vt:lpwstr>
  </property>
</Properties>
</file>