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07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<sst xmlns="http://schemas.openxmlformats.org/spreadsheetml/2006/main" count="6" uniqueCount="6">
  <si>
    <t>Computation of the NPV:-</t>
  </si>
  <si>
    <t>Year</t>
  </si>
  <si>
    <t>Cash flows</t>
  </si>
  <si>
    <t>PVIF@8%</t>
  </si>
  <si>
    <t>Present value</t>
  </si>
  <si>
    <t>NPV =</t>
  </si>
</sst>
</file>

<file path=xl/styles.xml><?xml version="1.0" encoding="utf-8"?>
<styleSheet xmlns="http://schemas.openxmlformats.org/spreadsheetml/2006/main">
  <numFmts count="5">
    <numFmt numFmtId="176" formatCode="0.00_ "/>
    <numFmt numFmtId="177" formatCode="_ * #,##0_ ;_ * \-#,##0_ ;_ * &quot;-&quot;_ ;_ @_ "/>
    <numFmt numFmtId="178" formatCode="_ &quot;₹&quot;* #,##0.00_ ;_ &quot;₹&quot;* \-#,##0.00_ ;_ &quot;₹&quot;* &quot;-&quot;??_ ;_ @_ "/>
    <numFmt numFmtId="179" formatCode="_ &quot;₹&quot;* #,##0_ ;_ &quot;₹&quot;* \-#,##0_ ;_ &quot;₹&quot;* &quot;-&quot;_ ;_ @_ "/>
    <numFmt numFmtId="180" formatCode="_ * #,##0.00_ ;_ * \-#,##0.00_ ;_ * &quot;-&quot;??_ ;_ @_ "/>
  </numFmts>
  <fonts count="23">
    <font>
      <sz val="11"/>
      <color theme="1"/>
      <name val="Calibri"/>
      <charset val="134"/>
      <scheme val="minor"/>
    </font>
    <font>
      <b/>
      <i/>
      <sz val="11"/>
      <color theme="1"/>
      <name val="Calibri"/>
      <charset val="134"/>
      <scheme val="minor"/>
    </font>
    <font>
      <b/>
      <sz val="11"/>
      <color theme="1"/>
      <name val="Calibri"/>
      <charset val="134"/>
      <scheme val="minor"/>
    </font>
    <font>
      <b/>
      <u/>
      <sz val="11"/>
      <color rgb="FF0000FF"/>
      <name val="Calibri"/>
      <charset val="0"/>
      <scheme val="minor"/>
    </font>
    <font>
      <sz val="11"/>
      <color rgb="FF3F3F76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theme="1"/>
      <name val="Calibri"/>
      <charset val="0"/>
      <scheme val="minor"/>
    </font>
    <font>
      <b/>
      <sz val="15"/>
      <color theme="3"/>
      <name val="Calibri"/>
      <charset val="134"/>
      <scheme val="minor"/>
    </font>
    <font>
      <u/>
      <sz val="11"/>
      <color rgb="FF800080"/>
      <name val="Calibri"/>
      <charset val="0"/>
      <scheme val="minor"/>
    </font>
    <font>
      <u/>
      <sz val="11"/>
      <color rgb="FF0000FF"/>
      <name val="Calibri"/>
      <charset val="0"/>
      <scheme val="minor"/>
    </font>
    <font>
      <sz val="11"/>
      <color theme="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3"/>
      <color theme="3"/>
      <name val="Calibri"/>
      <charset val="134"/>
      <scheme val="minor"/>
    </font>
    <font>
      <sz val="11"/>
      <color rgb="FFFF0000"/>
      <name val="Calibri"/>
      <charset val="0"/>
      <scheme val="minor"/>
    </font>
    <font>
      <sz val="11"/>
      <color rgb="FFFA7D00"/>
      <name val="Calibri"/>
      <charset val="0"/>
      <scheme val="minor"/>
    </font>
    <font>
      <i/>
      <sz val="11"/>
      <color rgb="FF7F7F7F"/>
      <name val="Calibri"/>
      <charset val="0"/>
      <scheme val="minor"/>
    </font>
    <font>
      <b/>
      <sz val="18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b/>
      <sz val="11"/>
      <color theme="1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0" fontId="7" fillId="7" borderId="0" applyNumberFormat="0" applyBorder="0" applyAlignment="0" applyProtection="0">
      <alignment vertical="center"/>
    </xf>
    <xf numFmtId="180" fontId="0" fillId="0" borderId="0" applyFont="0" applyFill="0" applyBorder="0" applyAlignment="0" applyProtection="0">
      <alignment vertical="center"/>
    </xf>
    <xf numFmtId="177" fontId="0" fillId="0" borderId="0" applyFont="0" applyFill="0" applyBorder="0" applyAlignment="0" applyProtection="0">
      <alignment vertical="center"/>
    </xf>
    <xf numFmtId="179" fontId="0" fillId="0" borderId="0" applyFont="0" applyFill="0" applyBorder="0" applyAlignment="0" applyProtection="0">
      <alignment vertical="center"/>
    </xf>
    <xf numFmtId="178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2" fillId="9" borderId="4" applyNumberFormat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0" fillId="4" borderId="2" applyNumberFormat="0" applyFont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4" fillId="2" borderId="1" applyNumberFormat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13" fillId="3" borderId="5" applyNumberFormat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5" fillId="3" borderId="1" applyNumberFormat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0" xfId="7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176" fontId="2" fillId="0" borderId="0" xfId="0" applyNumberFormat="1" applyFont="1" applyAlignment="1">
      <alignment horizontal="center" vertical="center"/>
    </xf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mailto:PVIF@8%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5"/>
  <sheetViews>
    <sheetView tabSelected="1" workbookViewId="0">
      <selection activeCell="A1" sqref="$A1:$XFD1048576"/>
    </sheetView>
  </sheetViews>
  <sheetFormatPr defaultColWidth="8.72727272727273" defaultRowHeight="14.5" outlineLevelCol="6"/>
  <cols>
    <col min="1" max="1" width="13.7727272727273" customWidth="1"/>
    <col min="2" max="2" width="15.2727272727273" customWidth="1"/>
    <col min="3" max="3" width="11.1818181818182" customWidth="1"/>
    <col min="4" max="4" width="14.7272727272727" customWidth="1"/>
  </cols>
  <sheetData>
    <row r="1" spans="1:4">
      <c r="A1" s="1" t="s">
        <v>0</v>
      </c>
      <c r="B1" s="2"/>
      <c r="C1" s="2"/>
      <c r="D1" s="2"/>
    </row>
    <row r="2" spans="1:7">
      <c r="A2" s="3" t="s">
        <v>1</v>
      </c>
      <c r="B2" s="3" t="s">
        <v>2</v>
      </c>
      <c r="C2" s="4" t="s">
        <v>3</v>
      </c>
      <c r="D2" s="3" t="s">
        <v>4</v>
      </c>
      <c r="E2" s="5"/>
      <c r="F2" s="6"/>
      <c r="G2" s="6"/>
    </row>
    <row r="3" spans="1:7">
      <c r="A3" s="6">
        <v>0</v>
      </c>
      <c r="B3" s="6">
        <f>-190000-440000</f>
        <v>-630000</v>
      </c>
      <c r="C3" s="6">
        <f t="shared" ref="C3:C9" si="0">1/(1+8%)^A3</f>
        <v>1</v>
      </c>
      <c r="D3" s="6">
        <f t="shared" ref="D3:D9" si="1">B3*C3</f>
        <v>-630000</v>
      </c>
      <c r="E3" s="6"/>
      <c r="F3" s="6"/>
      <c r="G3" s="6"/>
    </row>
    <row r="4" spans="1:7">
      <c r="A4" s="6">
        <v>1</v>
      </c>
      <c r="B4" s="6">
        <v>-91700</v>
      </c>
      <c r="C4" s="6">
        <f t="shared" si="0"/>
        <v>0.925925925925926</v>
      </c>
      <c r="D4" s="6">
        <f t="shared" si="1"/>
        <v>-84907.4074074074</v>
      </c>
      <c r="E4" s="6"/>
      <c r="F4" s="6"/>
      <c r="G4" s="6"/>
    </row>
    <row r="5" spans="1:7">
      <c r="A5" s="6">
        <v>2</v>
      </c>
      <c r="B5" s="6">
        <v>-91700</v>
      </c>
      <c r="C5" s="6">
        <f t="shared" si="0"/>
        <v>0.857338820301783</v>
      </c>
      <c r="D5" s="6">
        <f t="shared" si="1"/>
        <v>-78617.9698216735</v>
      </c>
      <c r="E5" s="6"/>
      <c r="F5" s="6"/>
      <c r="G5" s="6"/>
    </row>
    <row r="6" spans="1:7">
      <c r="A6" s="6">
        <v>3</v>
      </c>
      <c r="B6" s="6">
        <v>-91700</v>
      </c>
      <c r="C6" s="6">
        <f t="shared" si="0"/>
        <v>0.79383224102017</v>
      </c>
      <c r="D6" s="6">
        <f t="shared" si="1"/>
        <v>-72794.4165015496</v>
      </c>
      <c r="E6" s="6"/>
      <c r="F6" s="6"/>
      <c r="G6" s="6"/>
    </row>
    <row r="7" spans="1:7">
      <c r="A7" s="6">
        <v>4</v>
      </c>
      <c r="B7" s="6">
        <v>-91700</v>
      </c>
      <c r="C7" s="6">
        <f t="shared" si="0"/>
        <v>0.735029852796453</v>
      </c>
      <c r="D7" s="6">
        <f t="shared" si="1"/>
        <v>-67402.2375014348</v>
      </c>
      <c r="E7" s="6"/>
      <c r="F7" s="6"/>
      <c r="G7" s="6"/>
    </row>
    <row r="8" spans="1:7">
      <c r="A8" s="6">
        <v>5</v>
      </c>
      <c r="B8" s="6">
        <v>-91700</v>
      </c>
      <c r="C8" s="6">
        <f t="shared" si="0"/>
        <v>0.680583197033753</v>
      </c>
      <c r="D8" s="6">
        <f t="shared" si="1"/>
        <v>-62409.4791679951</v>
      </c>
      <c r="E8" s="6"/>
      <c r="F8" s="6"/>
      <c r="G8" s="6"/>
    </row>
    <row r="9" spans="1:7">
      <c r="A9" s="6">
        <v>5</v>
      </c>
      <c r="B9" s="6">
        <v>21000</v>
      </c>
      <c r="C9" s="6">
        <f t="shared" si="0"/>
        <v>0.680583197033753</v>
      </c>
      <c r="D9" s="6">
        <f t="shared" si="1"/>
        <v>14292.2471377088</v>
      </c>
      <c r="E9" s="6"/>
      <c r="F9" s="6"/>
      <c r="G9" s="6"/>
    </row>
    <row r="10" spans="1:7">
      <c r="A10" s="6"/>
      <c r="B10" s="6"/>
      <c r="C10" s="3" t="s">
        <v>5</v>
      </c>
      <c r="D10" s="7">
        <f>SUM(D3:D9)</f>
        <v>-981839.263262352</v>
      </c>
      <c r="E10" s="6"/>
      <c r="F10" s="6"/>
      <c r="G10" s="6"/>
    </row>
    <row r="11" spans="1:7">
      <c r="A11" s="6"/>
      <c r="B11" s="6"/>
      <c r="C11" s="6"/>
      <c r="D11" s="6"/>
      <c r="E11" s="6"/>
      <c r="F11" s="6"/>
      <c r="G11" s="6"/>
    </row>
    <row r="12" spans="1:7">
      <c r="A12" s="6"/>
      <c r="B12" s="6"/>
      <c r="C12" s="6"/>
      <c r="D12" s="6"/>
      <c r="E12" s="6"/>
      <c r="F12" s="6"/>
      <c r="G12" s="6"/>
    </row>
    <row r="13" spans="1:7">
      <c r="A13" s="6"/>
      <c r="B13" s="6"/>
      <c r="C13" s="6"/>
      <c r="D13" s="6"/>
      <c r="E13" s="6"/>
      <c r="F13" s="6"/>
      <c r="G13" s="6"/>
    </row>
    <row r="14" spans="1:7">
      <c r="A14" s="6"/>
      <c r="B14" s="6"/>
      <c r="C14" s="6"/>
      <c r="D14" s="6"/>
      <c r="E14" s="6"/>
      <c r="F14" s="6"/>
      <c r="G14" s="6"/>
    </row>
    <row r="15" spans="1:7">
      <c r="A15" s="6"/>
      <c r="B15" s="6"/>
      <c r="C15" s="6"/>
      <c r="D15" s="6"/>
      <c r="E15" s="6"/>
      <c r="F15" s="6"/>
      <c r="G15" s="6"/>
    </row>
  </sheetData>
  <hyperlinks>
    <hyperlink ref="C2" r:id="rId1" display="PVIF@8%"/>
  </hyperlink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Spreadsheets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Radhika</dc:creator>
  <cp:lastModifiedBy>bte.msc.radhika</cp:lastModifiedBy>
  <dcterms:created xsi:type="dcterms:W3CDTF">2021-03-30T13:37:25Z</dcterms:created>
  <dcterms:modified xsi:type="dcterms:W3CDTF">2021-03-30T13:37:31Z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1033-11.2.0.10078</vt:lpwstr>
  </property>
</Properties>
</file>