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1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<sst xmlns="http://schemas.openxmlformats.org/spreadsheetml/2006/main" count="10" uniqueCount="10">
  <si>
    <t>Computation of the weighted average cost of capital (WACC):-</t>
  </si>
  <si>
    <t>Particulars</t>
  </si>
  <si>
    <t>Market value</t>
  </si>
  <si>
    <t>Weights</t>
  </si>
  <si>
    <t>Pretax cost of debt</t>
  </si>
  <si>
    <t>Cost of capital</t>
  </si>
  <si>
    <t>Weighted cost</t>
  </si>
  <si>
    <t>Debt</t>
  </si>
  <si>
    <t>Common stock</t>
  </si>
  <si>
    <t>WACC =</t>
  </si>
</sst>
</file>

<file path=xl/styles.xml><?xml version="1.0" encoding="utf-8"?>
<styleSheet xmlns="http://schemas.openxmlformats.org/spreadsheetml/2006/main">
  <numFmts count="19">
    <numFmt numFmtId="176" formatCode="_ &quot;₹&quot;* #,##0.00_ ;_ &quot;₹&quot;* \-#,##0.00_ ;_ &quot;₹&quot;* &quot;-&quot;??_ ;_ @_ "/>
    <numFmt numFmtId="177" formatCode="_ &quot;₹&quot;* #,##0_ ;_ &quot;₹&quot;* \-#,##0_ ;_ &quot;₹&quot;* &quot;-&quot;_ ;_ @_ "/>
    <numFmt numFmtId="178" formatCode="&quot;₹&quot;\ #,##0.00;[Red]&quot;₹&quot;\ \-#,##0.00"/>
    <numFmt numFmtId="179" formatCode="_ * #,##0_ ;_ * \-#,##0_ ;_ * &quot;-&quot;_ ;_ @_ "/>
    <numFmt numFmtId="180" formatCode="_ * #,##0.00_ ;_ * \-#,##0.00_ ;_ * &quot;-&quot;??_ ;_ @_ "/>
    <numFmt numFmtId="181" formatCode="0.00000_ "/>
    <numFmt numFmtId="182" formatCode="0.0000000_ "/>
    <numFmt numFmtId="183" formatCode="0.00_ "/>
    <numFmt numFmtId="184" formatCode="0.000000_ "/>
    <numFmt numFmtId="185" formatCode="0.00000%"/>
    <numFmt numFmtId="186" formatCode="&quot;₹&quot;#,##0.00000_);[Red]\(&quot;₹&quot;#,##0.00000\)"/>
    <numFmt numFmtId="187" formatCode="0_ "/>
    <numFmt numFmtId="188" formatCode="0.0000%"/>
    <numFmt numFmtId="189" formatCode="0.000_ "/>
    <numFmt numFmtId="190" formatCode="&quot;₹&quot;#,##0.00_);[Red]\(&quot;₹&quot;#,##0.00\)"/>
    <numFmt numFmtId="191" formatCode="0.000000%"/>
    <numFmt numFmtId="192" formatCode="&quot;₹&quot;\ #,##0;[Red]&quot;₹&quot;\ \-#,##0"/>
    <numFmt numFmtId="193" formatCode="&quot;₹&quot;#,##0.0000_);[Red]\(&quot;₹&quot;#,##0.0000\)"/>
    <numFmt numFmtId="194" formatCode="0.000%"/>
  </numFmts>
  <fonts count="23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1.25"/>
      <color rgb="FF16192B"/>
      <name val="helvetica"/>
      <charset val="134"/>
    </font>
    <font>
      <b/>
      <i/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1"/>
      <color rgb="FF3F3F3F"/>
      <name val="Calibri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0" fontId="4" fillId="4" borderId="0" applyNumberFormat="0" applyBorder="0" applyAlignment="0" applyProtection="0">
      <alignment vertical="center"/>
    </xf>
    <xf numFmtId="180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7" borderId="4" applyNumberFormat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10" borderId="6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4" borderId="7" applyNumberForma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7" fillId="0" borderId="1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1" fillId="0" borderId="0" xfId="6" applyNumberFormat="1" applyFont="1" applyAlignment="1">
      <alignment horizontal="left" vertical="center"/>
    </xf>
    <xf numFmtId="10" fontId="1" fillId="0" borderId="0" xfId="6" applyNumberFormat="1" applyFont="1" applyAlignment="1">
      <alignment horizontal="left" vertical="center"/>
    </xf>
    <xf numFmtId="0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178" fontId="1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1" fillId="0" borderId="0" xfId="6" applyNumberFormat="1" applyFont="1" applyAlignment="1">
      <alignment horizontal="center" vertical="center" wrapText="1"/>
    </xf>
    <xf numFmtId="10" fontId="1" fillId="0" borderId="0" xfId="6" applyNumberFormat="1" applyFont="1" applyAlignment="1">
      <alignment horizontal="center" vertical="center"/>
    </xf>
    <xf numFmtId="10" fontId="1" fillId="0" borderId="0" xfId="6" applyNumberFormat="1" applyFont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6" applyNumberFormat="1" applyFont="1" applyAlignment="1">
      <alignment horizontal="center" vertical="center"/>
    </xf>
    <xf numFmtId="0" fontId="0" fillId="0" borderId="0" xfId="2" applyNumberFormat="1" applyFont="1" applyAlignment="1">
      <alignment horizontal="center" vertical="center"/>
    </xf>
    <xf numFmtId="10" fontId="0" fillId="0" borderId="0" xfId="6" applyNumberFormat="1" applyFont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Fill="1" applyAlignment="1">
      <alignment horizontal="center" vertical="center" wrapText="1"/>
    </xf>
    <xf numFmtId="181" fontId="0" fillId="0" borderId="0" xfId="6" applyNumberFormat="1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183" fontId="1" fillId="0" borderId="0" xfId="6" applyNumberFormat="1" applyFont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/>
    </xf>
    <xf numFmtId="184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6" applyNumberFormat="1" applyFont="1" applyAlignment="1">
      <alignment horizontal="left" vertical="center"/>
    </xf>
    <xf numFmtId="0" fontId="0" fillId="0" borderId="0" xfId="6" applyNumberFormat="1" applyFont="1" applyAlignment="1">
      <alignment horizontal="left" vertical="center"/>
    </xf>
    <xf numFmtId="181" fontId="0" fillId="0" borderId="0" xfId="6" applyNumberFormat="1" applyFont="1" applyAlignment="1">
      <alignment horizontal="left" vertical="center"/>
    </xf>
    <xf numFmtId="178" fontId="1" fillId="0" borderId="0" xfId="0" applyNumberFormat="1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181" fontId="1" fillId="0" borderId="0" xfId="6" applyNumberFormat="1" applyFont="1" applyAlignment="1">
      <alignment horizontal="left" vertical="center"/>
    </xf>
    <xf numFmtId="186" fontId="1" fillId="0" borderId="0" xfId="6" applyNumberFormat="1" applyFont="1" applyAlignment="1">
      <alignment horizontal="left" vertical="center"/>
    </xf>
    <xf numFmtId="188" fontId="1" fillId="0" borderId="0" xfId="6" applyNumberFormat="1" applyFont="1" applyAlignment="1">
      <alignment horizontal="left" vertical="center"/>
    </xf>
    <xf numFmtId="0" fontId="0" fillId="0" borderId="0" xfId="0" applyNumberFormat="1" applyFont="1" applyFill="1" applyAlignment="1">
      <alignment horizontal="left" vertical="center"/>
    </xf>
    <xf numFmtId="0" fontId="0" fillId="0" borderId="0" xfId="0" applyNumberFormat="1" applyFont="1" applyFill="1" applyAlignment="1">
      <alignment horizontal="left" vertical="center" wrapText="1"/>
    </xf>
    <xf numFmtId="189" fontId="1" fillId="0" borderId="0" xfId="6" applyNumberFormat="1" applyFont="1" applyAlignment="1">
      <alignment horizontal="left" vertical="center"/>
    </xf>
    <xf numFmtId="190" fontId="1" fillId="0" borderId="0" xfId="6" applyNumberFormat="1" applyFont="1" applyAlignment="1">
      <alignment horizontal="left" vertical="center"/>
    </xf>
    <xf numFmtId="190" fontId="1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left" vertical="center"/>
    </xf>
    <xf numFmtId="191" fontId="1" fillId="0" borderId="0" xfId="6" applyNumberFormat="1" applyFont="1" applyAlignment="1">
      <alignment horizontal="left" vertical="center"/>
    </xf>
    <xf numFmtId="185" fontId="1" fillId="0" borderId="0" xfId="0" applyNumberFormat="1" applyFont="1" applyFill="1" applyAlignment="1">
      <alignment horizontal="left" vertical="center"/>
    </xf>
    <xf numFmtId="187" fontId="0" fillId="0" borderId="0" xfId="6" applyNumberFormat="1" applyFont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192" fontId="0" fillId="0" borderId="0" xfId="0" applyNumberFormat="1" applyFont="1" applyFill="1" applyAlignment="1">
      <alignment horizontal="left" vertical="center"/>
    </xf>
    <xf numFmtId="183" fontId="0" fillId="0" borderId="0" xfId="0" applyNumberFormat="1" applyFont="1" applyFill="1" applyAlignment="1">
      <alignment horizontal="left" vertical="center"/>
    </xf>
    <xf numFmtId="192" fontId="1" fillId="0" borderId="0" xfId="0" applyNumberFormat="1" applyFont="1" applyFill="1" applyAlignment="1">
      <alignment horizontal="left" vertical="center"/>
    </xf>
    <xf numFmtId="189" fontId="0" fillId="0" borderId="0" xfId="6" applyNumberFormat="1" applyFont="1" applyAlignment="1">
      <alignment horizontal="left" vertical="center"/>
    </xf>
    <xf numFmtId="182" fontId="0" fillId="0" borderId="0" xfId="6" applyNumberFormat="1" applyFont="1" applyAlignment="1">
      <alignment horizontal="left" vertical="center"/>
    </xf>
    <xf numFmtId="9" fontId="0" fillId="0" borderId="0" xfId="6" applyFont="1" applyAlignment="1">
      <alignment horizontal="left" vertical="center"/>
    </xf>
    <xf numFmtId="187" fontId="0" fillId="0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189" fontId="1" fillId="0" borderId="0" xfId="0" applyNumberFormat="1" applyFont="1" applyFill="1" applyAlignment="1">
      <alignment vertical="center"/>
    </xf>
    <xf numFmtId="178" fontId="1" fillId="0" borderId="0" xfId="0" applyNumberFormat="1" applyFont="1" applyFill="1" applyAlignment="1">
      <alignment vertical="center"/>
    </xf>
    <xf numFmtId="185" fontId="1" fillId="0" borderId="0" xfId="6" applyNumberFormat="1" applyFont="1">
      <alignment vertical="center"/>
    </xf>
    <xf numFmtId="193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 wrapText="1"/>
    </xf>
    <xf numFmtId="181" fontId="1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 vertical="center"/>
    </xf>
    <xf numFmtId="185" fontId="1" fillId="0" borderId="0" xfId="6" applyNumberFormat="1" applyFont="1" applyAlignment="1">
      <alignment horizontal="left" vertical="center"/>
    </xf>
    <xf numFmtId="181" fontId="1" fillId="0" borderId="0" xfId="0" applyNumberFormat="1" applyFont="1" applyFill="1" applyAlignment="1">
      <alignment horizontal="left" vertical="center"/>
    </xf>
    <xf numFmtId="192" fontId="1" fillId="0" borderId="0" xfId="0" applyNumberFormat="1" applyFont="1" applyFill="1" applyAlignment="1">
      <alignment horizontal="left" vertical="center" wrapText="1"/>
    </xf>
    <xf numFmtId="183" fontId="1" fillId="0" borderId="0" xfId="0" applyNumberFormat="1" applyFont="1" applyFill="1" applyAlignment="1">
      <alignment horizontal="left" vertical="center"/>
    </xf>
    <xf numFmtId="184" fontId="1" fillId="0" borderId="0" xfId="0" applyNumberFormat="1" applyFont="1" applyFill="1" applyAlignment="1">
      <alignment horizontal="left" vertical="center"/>
    </xf>
    <xf numFmtId="187" fontId="1" fillId="0" borderId="0" xfId="0" applyNumberFormat="1" applyFont="1" applyFill="1" applyAlignment="1">
      <alignment horizontal="left" vertical="center"/>
    </xf>
    <xf numFmtId="9" fontId="1" fillId="0" borderId="0" xfId="0" applyNumberFormat="1" applyFont="1" applyFill="1" applyAlignment="1">
      <alignment horizontal="left" vertical="center"/>
    </xf>
    <xf numFmtId="193" fontId="1" fillId="0" borderId="0" xfId="6" applyNumberFormat="1" applyFont="1" applyAlignment="1">
      <alignment horizontal="left" vertical="center"/>
    </xf>
    <xf numFmtId="194" fontId="1" fillId="0" borderId="0" xfId="6" applyNumberFormat="1" applyFont="1" applyAlignment="1">
      <alignment horizontal="left"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7"/>
  <sheetViews>
    <sheetView tabSelected="1" workbookViewId="0">
      <selection activeCell="A1" sqref="$A1:$XFD1048576"/>
    </sheetView>
  </sheetViews>
  <sheetFormatPr defaultColWidth="8.72727272727273" defaultRowHeight="14.5"/>
  <cols>
    <col min="1" max="1" width="28.0272727272727" style="1" customWidth="1"/>
    <col min="2" max="2" width="16.9636363636364" style="1" customWidth="1"/>
    <col min="3" max="3" width="12.4181818181818" style="1" customWidth="1"/>
    <col min="4" max="4" width="16.2090909090909" style="1" customWidth="1"/>
    <col min="5" max="5" width="20.6" style="1" customWidth="1"/>
    <col min="6" max="6" width="14.3363636363636" style="1" customWidth="1"/>
    <col min="7" max="7" width="20.8" style="1" customWidth="1"/>
    <col min="8" max="8" width="17.0636363636364" style="1" customWidth="1"/>
    <col min="9" max="9" width="4.09090909090909" style="1" customWidth="1"/>
    <col min="10" max="10" width="18.5454545454545" style="1"/>
    <col min="11" max="11" width="17.3636363636364" style="1"/>
    <col min="12" max="12" width="15.1818181818182" style="1"/>
    <col min="13" max="14" width="12.8181818181818" style="1"/>
    <col min="15" max="16384" width="8.72727272727273" style="1"/>
  </cols>
  <sheetData>
    <row r="1" s="1" customFormat="1" ht="17.5" customHeight="1" spans="1:8">
      <c r="A1" s="2" t="s">
        <v>0</v>
      </c>
      <c r="B1" s="3"/>
      <c r="C1" s="3"/>
      <c r="D1" s="3"/>
      <c r="E1" s="4"/>
      <c r="F1" s="5"/>
      <c r="G1" s="6"/>
      <c r="H1" s="7"/>
    </row>
    <row r="2" s="1" customFormat="1" ht="16.75" customHeight="1" spans="1:8">
      <c r="A2" s="8" t="s">
        <v>1</v>
      </c>
      <c r="B2" s="9" t="s">
        <v>2</v>
      </c>
      <c r="C2" s="9" t="s">
        <v>3</v>
      </c>
      <c r="D2" s="10" t="s">
        <v>4</v>
      </c>
      <c r="E2" s="11" t="s">
        <v>5</v>
      </c>
      <c r="F2" s="10" t="s">
        <v>6</v>
      </c>
      <c r="G2" s="11"/>
      <c r="H2" s="7"/>
    </row>
    <row r="3" s="1" customFormat="1" ht="17.5" customHeight="1" spans="1:11">
      <c r="A3" s="12" t="s">
        <v>7</v>
      </c>
      <c r="B3" s="13">
        <f>50000*990</f>
        <v>49500000</v>
      </c>
      <c r="C3" s="14">
        <f>B3/B5</f>
        <v>0.578947368421053</v>
      </c>
      <c r="D3" s="14">
        <f>RATE(20*2,1000*8%/2,-990,1000)*2</f>
        <v>0.081018137456234</v>
      </c>
      <c r="E3" s="14">
        <f>D3*(1-35%)</f>
        <v>0.0526617893465521</v>
      </c>
      <c r="F3" s="14">
        <f>C3*E3</f>
        <v>0.0304884043585302</v>
      </c>
      <c r="G3" s="15"/>
      <c r="H3" s="12"/>
      <c r="I3" s="15"/>
      <c r="J3" s="1"/>
      <c r="K3" s="50"/>
    </row>
    <row r="4" s="1" customFormat="1" ht="16" customHeight="1" spans="1:9">
      <c r="A4" s="12" t="s">
        <v>8</v>
      </c>
      <c r="B4" s="13">
        <f>4000000*9</f>
        <v>36000000</v>
      </c>
      <c r="C4" s="14">
        <f>B4/B5</f>
        <v>0.421052631578947</v>
      </c>
      <c r="D4" s="14"/>
      <c r="E4" s="14">
        <f>4%+(2*8%)</f>
        <v>0.2</v>
      </c>
      <c r="F4" s="14">
        <f>C4*E4</f>
        <v>0.0842105263157895</v>
      </c>
      <c r="G4" s="15"/>
      <c r="H4" s="12"/>
      <c r="I4" s="15"/>
    </row>
    <row r="5" s="1" customFormat="1" spans="1:10">
      <c r="A5" s="12"/>
      <c r="B5" s="13">
        <f>B3+B4</f>
        <v>85500000</v>
      </c>
      <c r="C5" s="14"/>
      <c r="D5" s="14"/>
      <c r="E5" s="9" t="s">
        <v>9</v>
      </c>
      <c r="F5" s="9">
        <f>F3+F4</f>
        <v>0.11469893067432</v>
      </c>
      <c r="G5" s="15"/>
      <c r="H5" s="15"/>
      <c r="I5" s="15"/>
      <c r="J5" s="51"/>
    </row>
    <row r="6" s="1" customFormat="1" spans="1:10">
      <c r="A6" s="15"/>
      <c r="B6" s="12"/>
      <c r="C6" s="14"/>
      <c r="D6" s="14"/>
      <c r="E6" s="14"/>
      <c r="F6" s="14"/>
      <c r="G6" s="15"/>
      <c r="H6" s="12"/>
      <c r="I6" s="15"/>
      <c r="J6" s="51"/>
    </row>
    <row r="7" s="1" customFormat="1" spans="1:9">
      <c r="A7" s="12"/>
      <c r="B7" s="12"/>
      <c r="C7" s="12"/>
      <c r="D7" s="15"/>
      <c r="E7" s="16"/>
      <c r="F7" s="12"/>
      <c r="G7" s="12"/>
      <c r="H7" s="12"/>
      <c r="I7" s="12"/>
    </row>
    <row r="8" s="1" customFormat="1" spans="1:14">
      <c r="A8" s="17"/>
      <c r="B8" s="12"/>
      <c r="C8" s="12"/>
      <c r="D8" s="15"/>
      <c r="E8" s="15"/>
      <c r="F8" s="18"/>
      <c r="G8" s="18"/>
      <c r="H8" s="19"/>
      <c r="I8" s="1"/>
      <c r="J8" s="1"/>
      <c r="K8" s="1"/>
      <c r="L8" s="51"/>
      <c r="M8" s="1"/>
      <c r="N8" s="52"/>
    </row>
    <row r="9" s="1" customFormat="1" spans="1:8">
      <c r="A9" s="20"/>
      <c r="B9" s="20"/>
      <c r="C9" s="21"/>
      <c r="D9" s="22"/>
      <c r="E9" s="12"/>
      <c r="F9" s="23"/>
      <c r="G9" s="23"/>
      <c r="H9" s="7"/>
    </row>
    <row r="10" s="1" customFormat="1" spans="1:13">
      <c r="A10" s="24"/>
      <c r="B10" s="25"/>
      <c r="C10" s="25"/>
      <c r="D10" s="26"/>
      <c r="E10" s="26"/>
      <c r="F10" s="27"/>
      <c r="G10" s="5"/>
      <c r="H10" s="28"/>
      <c r="I10" s="5"/>
      <c r="J10" s="5"/>
      <c r="K10" s="53"/>
      <c r="L10" s="5"/>
      <c r="M10" s="5"/>
    </row>
    <row r="11" s="1" customFormat="1" spans="1:14">
      <c r="A11" s="2"/>
      <c r="B11" s="29"/>
      <c r="C11" s="2"/>
      <c r="D11" s="29"/>
      <c r="E11" s="29"/>
      <c r="F11" s="5"/>
      <c r="G11" s="30"/>
      <c r="H11" s="31"/>
      <c r="I11" s="5"/>
      <c r="J11" s="54"/>
      <c r="K11" s="5"/>
      <c r="L11" s="5"/>
      <c r="M11" s="5"/>
      <c r="N11" s="55"/>
    </row>
    <row r="12" s="1" customFormat="1" spans="1:13">
      <c r="A12" s="25"/>
      <c r="B12" s="25"/>
      <c r="C12" s="25"/>
      <c r="D12" s="25"/>
      <c r="E12" s="25"/>
      <c r="F12" s="32"/>
      <c r="G12" s="33"/>
      <c r="H12" s="32"/>
      <c r="I12" s="5"/>
      <c r="J12" s="5"/>
      <c r="K12" s="56"/>
      <c r="L12" s="5"/>
      <c r="M12" s="5"/>
    </row>
    <row r="13" s="1" customFormat="1" spans="1:13">
      <c r="A13" s="25"/>
      <c r="B13" s="25"/>
      <c r="C13" s="25"/>
      <c r="D13" s="25"/>
      <c r="E13" s="25"/>
      <c r="F13" s="32"/>
      <c r="G13" s="32"/>
      <c r="H13" s="32"/>
      <c r="I13" s="5"/>
      <c r="J13" s="5"/>
      <c r="K13" s="5"/>
      <c r="L13" s="5"/>
      <c r="M13" s="5"/>
    </row>
    <row r="14" s="1" customFormat="1" spans="1:13">
      <c r="A14" s="25"/>
      <c r="B14" s="25"/>
      <c r="C14" s="25"/>
      <c r="D14" s="25"/>
      <c r="E14" s="25"/>
      <c r="F14" s="32"/>
      <c r="G14" s="32"/>
      <c r="H14" s="25"/>
      <c r="I14" s="27"/>
      <c r="J14" s="5"/>
      <c r="K14" s="5"/>
      <c r="L14" s="57"/>
      <c r="M14" s="58"/>
    </row>
    <row r="15" s="1" customFormat="1" spans="1:13">
      <c r="A15" s="25"/>
      <c r="B15" s="32"/>
      <c r="C15" s="25"/>
      <c r="D15" s="32"/>
      <c r="E15" s="25"/>
      <c r="F15" s="32"/>
      <c r="G15" s="32"/>
      <c r="H15" s="32"/>
      <c r="I15" s="5"/>
      <c r="J15" s="30"/>
      <c r="K15" s="35"/>
      <c r="L15" s="5"/>
      <c r="M15" s="5"/>
    </row>
    <row r="16" s="1" customFormat="1" spans="1:13">
      <c r="A16" s="32"/>
      <c r="B16" s="32"/>
      <c r="C16" s="25"/>
      <c r="D16" s="32"/>
      <c r="E16" s="25"/>
      <c r="F16" s="32"/>
      <c r="G16" s="25"/>
      <c r="H16" s="32"/>
      <c r="I16" s="5"/>
      <c r="J16" s="59"/>
      <c r="K16" s="58"/>
      <c r="L16" s="5"/>
      <c r="M16" s="5"/>
    </row>
    <row r="17" s="1" customFormat="1" spans="1:13">
      <c r="A17" s="25"/>
      <c r="B17" s="25"/>
      <c r="C17" s="25"/>
      <c r="D17" s="32"/>
      <c r="E17" s="25"/>
      <c r="F17" s="25"/>
      <c r="G17" s="25"/>
      <c r="H17" s="32"/>
      <c r="I17" s="5"/>
      <c r="J17" s="44"/>
      <c r="K17" s="60"/>
      <c r="L17" s="58"/>
      <c r="M17" s="5"/>
    </row>
    <row r="18" s="1" customFormat="1" spans="1:13">
      <c r="A18" s="2"/>
      <c r="B18" s="34"/>
      <c r="C18" s="34"/>
      <c r="D18" s="5"/>
      <c r="E18" s="35"/>
      <c r="F18" s="28"/>
      <c r="G18" s="28"/>
      <c r="H18" s="36"/>
      <c r="I18" s="61"/>
      <c r="J18" s="5"/>
      <c r="K18" s="31"/>
      <c r="L18" s="27"/>
      <c r="M18" s="5"/>
    </row>
    <row r="19" s="1" customFormat="1" spans="1:13">
      <c r="A19" s="37"/>
      <c r="B19" s="34"/>
      <c r="C19" s="34"/>
      <c r="D19" s="5"/>
      <c r="E19" s="30"/>
      <c r="F19" s="28"/>
      <c r="G19" s="38"/>
      <c r="H19" s="36"/>
      <c r="I19" s="5"/>
      <c r="J19" s="61"/>
      <c r="K19" s="27"/>
      <c r="L19" s="62"/>
      <c r="M19" s="5"/>
    </row>
    <row r="20" s="1" customFormat="1" spans="1:13">
      <c r="A20" s="2"/>
      <c r="B20" s="29"/>
      <c r="C20" s="2"/>
      <c r="D20" s="29"/>
      <c r="E20" s="29"/>
      <c r="F20" s="5"/>
      <c r="G20" s="30"/>
      <c r="H20" s="39"/>
      <c r="I20" s="5"/>
      <c r="J20" s="38"/>
      <c r="K20" s="63"/>
      <c r="L20" s="60"/>
      <c r="M20" s="5"/>
    </row>
    <row r="21" s="1" customFormat="1" spans="1:13">
      <c r="A21" s="25"/>
      <c r="B21" s="40"/>
      <c r="C21" s="40"/>
      <c r="D21" s="41"/>
      <c r="E21" s="42"/>
      <c r="F21" s="41"/>
      <c r="G21" s="25"/>
      <c r="H21" s="28"/>
      <c r="I21" s="31"/>
      <c r="J21" s="31"/>
      <c r="K21" s="27"/>
      <c r="L21" s="5"/>
      <c r="M21" s="5"/>
    </row>
    <row r="22" s="1" customFormat="1" spans="1:13">
      <c r="A22" s="25"/>
      <c r="B22" s="40"/>
      <c r="C22" s="40"/>
      <c r="D22" s="43"/>
      <c r="E22" s="41"/>
      <c r="F22" s="32"/>
      <c r="G22" s="32"/>
      <c r="H22" s="27"/>
      <c r="I22" s="5"/>
      <c r="J22" s="5"/>
      <c r="K22" s="36"/>
      <c r="L22" s="5"/>
      <c r="M22" s="5"/>
    </row>
    <row r="23" s="1" customFormat="1" spans="1:13">
      <c r="A23" s="40"/>
      <c r="B23" s="40"/>
      <c r="C23" s="40"/>
      <c r="D23" s="43"/>
      <c r="E23" s="41"/>
      <c r="F23" s="32"/>
      <c r="G23" s="32"/>
      <c r="H23" s="27"/>
      <c r="I23" s="5"/>
      <c r="J23" s="38"/>
      <c r="K23" s="36"/>
      <c r="L23" s="5"/>
      <c r="M23" s="5"/>
    </row>
    <row r="24" s="1" customFormat="1" spans="1:13">
      <c r="A24" s="25"/>
      <c r="B24" s="40"/>
      <c r="C24" s="40"/>
      <c r="D24" s="43"/>
      <c r="E24" s="41"/>
      <c r="F24" s="32"/>
      <c r="G24" s="32"/>
      <c r="H24" s="27"/>
      <c r="I24" s="27"/>
      <c r="J24" s="35"/>
      <c r="K24" s="39"/>
      <c r="L24" s="5"/>
      <c r="M24" s="5"/>
    </row>
    <row r="25" s="1" customFormat="1" spans="1:13">
      <c r="A25" s="32"/>
      <c r="B25" s="40"/>
      <c r="C25" s="40"/>
      <c r="D25" s="43"/>
      <c r="E25" s="41"/>
      <c r="F25" s="32"/>
      <c r="G25" s="25"/>
      <c r="H25" s="44"/>
      <c r="I25" s="5"/>
      <c r="J25" s="64"/>
      <c r="K25" s="5"/>
      <c r="L25" s="5"/>
      <c r="M25" s="5"/>
    </row>
    <row r="26" s="1" customFormat="1" spans="1:13">
      <c r="A26" s="25"/>
      <c r="B26" s="40"/>
      <c r="C26" s="40"/>
      <c r="D26" s="43"/>
      <c r="E26" s="41"/>
      <c r="F26" s="25"/>
      <c r="G26" s="25"/>
      <c r="H26" s="5"/>
      <c r="I26" s="5"/>
      <c r="J26" s="65"/>
      <c r="K26" s="27"/>
      <c r="L26" s="5"/>
      <c r="M26" s="5"/>
    </row>
    <row r="27" s="1" customFormat="1" spans="1:13">
      <c r="A27" s="25"/>
      <c r="B27" s="45"/>
      <c r="C27" s="34"/>
      <c r="D27" s="25"/>
      <c r="E27" s="45"/>
      <c r="F27" s="34"/>
      <c r="G27" s="5"/>
      <c r="H27" s="5"/>
      <c r="I27" s="5"/>
      <c r="J27" s="5"/>
      <c r="K27" s="27"/>
      <c r="L27" s="5"/>
      <c r="M27" s="5"/>
    </row>
    <row r="28" s="1" customFormat="1" spans="1:13">
      <c r="A28" s="24"/>
      <c r="B28" s="45"/>
      <c r="C28" s="34"/>
      <c r="D28" s="3"/>
      <c r="E28" s="34"/>
      <c r="F28" s="34"/>
      <c r="G28" s="5"/>
      <c r="H28" s="5"/>
      <c r="I28" s="27"/>
      <c r="J28" s="5"/>
      <c r="K28" s="27"/>
      <c r="L28" s="5"/>
      <c r="M28" s="5"/>
    </row>
    <row r="29" s="1" customFormat="1" spans="1:13">
      <c r="A29" s="2"/>
      <c r="B29" s="29"/>
      <c r="C29" s="2"/>
      <c r="D29" s="29"/>
      <c r="E29" s="29"/>
      <c r="F29" s="5"/>
      <c r="G29" s="30"/>
      <c r="H29" s="5"/>
      <c r="I29" s="5"/>
      <c r="J29" s="5"/>
      <c r="K29" s="5"/>
      <c r="L29" s="5"/>
      <c r="M29" s="5"/>
    </row>
    <row r="30" s="1" customFormat="1" spans="1:13">
      <c r="A30" s="25"/>
      <c r="B30" s="40"/>
      <c r="C30" s="40"/>
      <c r="D30" s="46"/>
      <c r="E30" s="45"/>
      <c r="F30" s="45"/>
      <c r="G30" s="41"/>
      <c r="H30" s="5"/>
      <c r="I30" s="5"/>
      <c r="J30" s="5"/>
      <c r="K30" s="5"/>
      <c r="L30" s="5"/>
      <c r="M30" s="5"/>
    </row>
    <row r="31" s="1" customFormat="1" spans="1:13">
      <c r="A31" s="25"/>
      <c r="B31" s="40"/>
      <c r="C31" s="40"/>
      <c r="D31" s="47"/>
      <c r="E31" s="40"/>
      <c r="F31" s="40"/>
      <c r="G31" s="41"/>
      <c r="H31" s="5"/>
      <c r="I31" s="5"/>
      <c r="J31" s="5"/>
      <c r="K31" s="5"/>
      <c r="L31" s="5"/>
      <c r="M31" s="5"/>
    </row>
    <row r="32" s="1" customFormat="1" spans="1:13">
      <c r="A32" s="40"/>
      <c r="B32" s="40"/>
      <c r="C32" s="40"/>
      <c r="D32" s="47"/>
      <c r="E32" s="40"/>
      <c r="F32" s="48"/>
      <c r="G32" s="41"/>
      <c r="H32" s="5"/>
      <c r="I32" s="5"/>
      <c r="J32" s="5"/>
      <c r="K32" s="5"/>
      <c r="L32" s="5"/>
      <c r="M32" s="5"/>
    </row>
    <row r="33" s="1" customFormat="1" spans="1:13">
      <c r="A33" s="25"/>
      <c r="B33" s="40"/>
      <c r="C33" s="40"/>
      <c r="D33" s="47"/>
      <c r="E33" s="40"/>
      <c r="F33" s="48"/>
      <c r="G33" s="41"/>
      <c r="H33" s="5"/>
      <c r="I33" s="5"/>
      <c r="J33" s="5"/>
      <c r="K33" s="5"/>
      <c r="L33" s="5"/>
      <c r="M33" s="5"/>
    </row>
    <row r="34" s="1" customFormat="1" spans="1:13">
      <c r="A34" s="32"/>
      <c r="B34" s="40"/>
      <c r="C34" s="40"/>
      <c r="D34" s="47"/>
      <c r="E34" s="40"/>
      <c r="F34" s="48"/>
      <c r="G34" s="41"/>
      <c r="H34" s="5"/>
      <c r="I34" s="5"/>
      <c r="J34" s="5"/>
      <c r="K34" s="5"/>
      <c r="L34" s="5"/>
      <c r="M34" s="5"/>
    </row>
    <row r="35" s="1" customFormat="1" spans="1:13">
      <c r="A35" s="25"/>
      <c r="B35" s="45"/>
      <c r="C35" s="45"/>
      <c r="D35" s="47"/>
      <c r="E35" s="41"/>
      <c r="F35" s="41"/>
      <c r="G35" s="41"/>
      <c r="H35" s="5"/>
      <c r="I35" s="5"/>
      <c r="J35" s="5"/>
      <c r="K35" s="5"/>
      <c r="L35" s="5"/>
      <c r="M35" s="5"/>
    </row>
    <row r="36" s="1" customFormat="1" spans="1:7">
      <c r="A36" s="12"/>
      <c r="B36" s="45"/>
      <c r="C36" s="45"/>
      <c r="D36" s="49"/>
      <c r="E36" s="49"/>
      <c r="F36" s="49"/>
      <c r="G36" s="49"/>
    </row>
    <row r="37" s="1" customFormat="1" spans="1:7">
      <c r="A37" s="49"/>
      <c r="B37" s="49"/>
      <c r="C37" s="49"/>
      <c r="D37" s="49"/>
      <c r="E37" s="49"/>
      <c r="F37" s="49"/>
      <c r="G37" s="49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Radhika</dc:creator>
  <cp:lastModifiedBy>bte.msc.radhika</cp:lastModifiedBy>
  <dcterms:created xsi:type="dcterms:W3CDTF">2020-12-06T12:44:44Z</dcterms:created>
  <dcterms:modified xsi:type="dcterms:W3CDTF">2020-12-06T12:44:50Z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1033-11.2.0.9747</vt:lpwstr>
  </property>
</Properties>
</file>