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2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<sst xmlns="http://schemas.openxmlformats.org/spreadsheetml/2006/main" count="7" uniqueCount="7">
  <si>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Computation of the equivalent annual income (EAI):-</t>
  </si>
  <si>
    <t>Year</t>
  </si>
  <si>
    <t>Cash flows</t>
  </si>
  <si>
    <t>PVIF@4%</t>
  </si>
  <si>
    <t>Present value</t>
  </si>
  <si>
    <t>NPV =</t>
  </si>
  <si>
    <t>EAI =</t>
  </si>
</sst>
</file>

<file path=xl/styles.xml><?xml version="1.0" encoding="utf-8"?>
<styleSheet xmlns="http://schemas.openxmlformats.org/spreadsheetml/2006/main">
  <numFmts count="10">
    <numFmt numFmtId="176" formatCode="_ * #,##0_ ;_ * \-#,##0_ ;_ * &quot;-&quot;_ ;_ @_ "/>
    <numFmt numFmtId="177" formatCode="_ * #,##0.00_ ;_ * \-#,##0.00_ ;_ * &quot;-&quot;??_ ;_ @_ "/>
    <numFmt numFmtId="178" formatCode="0.0000_ "/>
    <numFmt numFmtId="179" formatCode="0.00000000_ "/>
    <numFmt numFmtId="180" formatCode="0.000000_ "/>
    <numFmt numFmtId="181" formatCode="_ &quot;₹&quot;* #,##0_ ;_ &quot;₹&quot;* \-#,##0_ ;_ &quot;₹&quot;* &quot;-&quot;_ ;_ @_ "/>
    <numFmt numFmtId="182" formatCode="_ &quot;₹&quot;* #,##0.00_ ;_ &quot;₹&quot;* \-#,##0.00_ ;_ &quot;₹&quot;* &quot;-&quot;??_ ;_ @_ "/>
    <numFmt numFmtId="183" formatCode="0_ "/>
    <numFmt numFmtId="184" formatCode="0.00_ "/>
    <numFmt numFmtId="185" formatCode="&quot;₹&quot;\ #,##0.00;[Red]&quot;₹&quot;\ \-#,##0.00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1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8" borderId="2" applyNumberFormat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5" borderId="6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ill="1" applyAlignment="1">
      <alignment horizontal="left"/>
    </xf>
    <xf numFmtId="0" fontId="3" fillId="0" borderId="0" xfId="10" applyAlignment="1">
      <alignment horizontal="center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6" applyNumberFormat="1" applyAlignment="1">
      <alignment horizontal="center"/>
    </xf>
    <xf numFmtId="180" fontId="0" fillId="0" borderId="0" xfId="6" applyNumberFormat="1" applyAlignment="1">
      <alignment horizontal="center"/>
    </xf>
    <xf numFmtId="178" fontId="0" fillId="0" borderId="0" xfId="6" applyNumberFormat="1" applyAlignment="1">
      <alignment horizontal="center"/>
    </xf>
    <xf numFmtId="179" fontId="2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78" fontId="0" fillId="0" borderId="0" xfId="0" applyNumberFormat="1" applyFill="1" applyAlignment="1">
      <alignment horizontal="left"/>
    </xf>
    <xf numFmtId="183" fontId="0" fillId="0" borderId="0" xfId="0" applyNumberFormat="1" applyFill="1" applyAlignment="1">
      <alignment horizontal="left"/>
    </xf>
    <xf numFmtId="183" fontId="0" fillId="0" borderId="0" xfId="0" applyNumberFormat="1" applyFill="1" applyAlignment="1">
      <alignment horizontal="center"/>
    </xf>
    <xf numFmtId="184" fontId="0" fillId="0" borderId="0" xfId="6" applyNumberFormat="1" applyAlignment="1">
      <alignment horizontal="center"/>
    </xf>
    <xf numFmtId="184" fontId="0" fillId="0" borderId="0" xfId="0" applyNumberFormat="1" applyFont="1" applyFill="1" applyAlignment="1">
      <alignment horizontal="left"/>
    </xf>
    <xf numFmtId="184" fontId="0" fillId="0" borderId="0" xfId="0" applyNumberFormat="1" applyFont="1" applyFill="1" applyAlignment="1">
      <alignment horizontal="center"/>
    </xf>
    <xf numFmtId="183" fontId="0" fillId="0" borderId="0" xfId="0" applyNumberFormat="1" applyFont="1" applyFill="1" applyAlignment="1">
      <alignment horizontal="center"/>
    </xf>
    <xf numFmtId="183" fontId="0" fillId="0" borderId="0" xfId="0" applyNumberFormat="1" applyFont="1" applyFill="1" applyAlignment="1">
      <alignment horizontal="left"/>
    </xf>
    <xf numFmtId="183" fontId="2" fillId="0" borderId="0" xfId="0" applyNumberFormat="1" applyFont="1" applyFill="1" applyAlignment="1">
      <alignment horizontal="left"/>
    </xf>
    <xf numFmtId="183" fontId="2" fillId="0" borderId="0" xfId="0" applyNumberFormat="1" applyFont="1" applyFill="1" applyAlignment="1">
      <alignment horizontal="center"/>
    </xf>
    <xf numFmtId="10" fontId="2" fillId="0" borderId="0" xfId="0" applyNumberFormat="1" applyFont="1" applyFill="1" applyAlignment="1">
      <alignment horizontal="center"/>
    </xf>
    <xf numFmtId="0" fontId="0" fillId="0" borderId="0" xfId="6" applyNumberFormat="1" applyFont="1" applyAlignment="1">
      <alignment horizontal="center"/>
    </xf>
    <xf numFmtId="0" fontId="2" fillId="0" borderId="0" xfId="6" applyNumberFormat="1" applyFont="1" applyAlignment="1">
      <alignment horizontal="center"/>
    </xf>
    <xf numFmtId="179" fontId="2" fillId="0" borderId="0" xfId="0" applyNumberFormat="1" applyFont="1" applyFill="1" applyAlignment="1">
      <alignment horizontal="left"/>
    </xf>
    <xf numFmtId="10" fontId="0" fillId="0" borderId="0" xfId="6" applyNumberFormat="1" applyAlignment="1">
      <alignment horizontal="left"/>
    </xf>
    <xf numFmtId="184" fontId="2" fillId="0" borderId="0" xfId="0" applyNumberFormat="1" applyFont="1" applyFill="1" applyAlignment="1">
      <alignment horizontal="left"/>
    </xf>
    <xf numFmtId="0" fontId="4" fillId="0" borderId="0" xfId="10" applyFont="1" applyAlignment="1">
      <alignment horizontal="left"/>
    </xf>
    <xf numFmtId="185" fontId="0" fillId="0" borderId="0" xfId="0" applyNumberFormat="1" applyFill="1" applyAlignment="1">
      <alignment horizontal="left"/>
    </xf>
    <xf numFmtId="184" fontId="2" fillId="0" borderId="0" xfId="0" applyNumberFormat="1" applyFont="1" applyFill="1" applyAlignment="1">
      <alignment horizontal="center"/>
    </xf>
    <xf numFmtId="10" fontId="2" fillId="0" borderId="0" xfId="0" applyNumberFormat="1" applyFont="1" applyFill="1" applyAlignment="1">
      <alignment horizontal="left"/>
    </xf>
    <xf numFmtId="10" fontId="0" fillId="0" borderId="0" xfId="0" applyNumberFormat="1" applyFill="1" applyAlignment="1"/>
    <xf numFmtId="185" fontId="0" fillId="0" borderId="0" xfId="0" applyNumberFormat="1" applyFill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4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1.5454545454545" style="1" customWidth="1"/>
    <col min="2" max="2" width="13.0909090909091" style="1" customWidth="1"/>
    <col min="3" max="3" width="13.8181818181818" style="1" customWidth="1"/>
    <col min="4" max="4" width="19.9090909090909" style="1" customWidth="1"/>
    <col min="5" max="5" width="9.49090909090909" style="1" customWidth="1"/>
    <col min="6" max="6" width="9.23636363636364" style="1" customWidth="1"/>
    <col min="7" max="7" width="9.29090909090909" style="1" customWidth="1"/>
    <col min="8" max="8" width="16.4545454545455" style="1" customWidth="1"/>
    <col min="9" max="9" width="8.72727272727273" style="1"/>
    <col min="10" max="10" width="12.8181818181818" style="1"/>
    <col min="11" max="12" width="8.72727272727273" style="1"/>
    <col min="13" max="13" width="12.8181818181818" style="1"/>
    <col min="14" max="16384" width="8.72727272727273" style="1"/>
  </cols>
  <sheetData>
    <row r="1" s="1" customFormat="1" spans="1:6">
      <c r="A1" s="2" t="s">
        <v>0</v>
      </c>
      <c r="B1" s="3"/>
      <c r="C1" s="4"/>
      <c r="D1" s="4"/>
      <c r="E1" s="4"/>
      <c r="F1" s="5"/>
    </row>
    <row r="2" s="1" customFormat="1" spans="1:11">
      <c r="A2" s="3" t="s">
        <v>1</v>
      </c>
      <c r="B2" s="3" t="s">
        <v>2</v>
      </c>
      <c r="C2" s="6" t="s">
        <v>3</v>
      </c>
      <c r="D2" s="3" t="s">
        <v>4</v>
      </c>
      <c r="E2" s="7"/>
      <c r="F2" s="7"/>
      <c r="G2" s="7"/>
      <c r="H2" s="5"/>
      <c r="I2" s="5"/>
      <c r="J2" s="5"/>
      <c r="K2" s="5"/>
    </row>
    <row r="3" s="1" customFormat="1" spans="1:11">
      <c r="A3" s="8">
        <v>1</v>
      </c>
      <c r="B3" s="9">
        <v>38000</v>
      </c>
      <c r="C3" s="10">
        <f t="shared" ref="C3:C11" si="0">1/(1+4%)^A3</f>
        <v>0.961538461538461</v>
      </c>
      <c r="D3" s="11">
        <f t="shared" ref="D3:D11" si="1">B3*C3</f>
        <v>36538.4615384615</v>
      </c>
      <c r="E3" s="5"/>
      <c r="F3" s="3"/>
      <c r="G3" s="12"/>
      <c r="H3" s="5"/>
      <c r="I3" s="5"/>
      <c r="J3" s="5"/>
      <c r="K3" s="5"/>
    </row>
    <row r="4" s="1" customFormat="1" spans="1:11">
      <c r="A4" s="13">
        <v>2</v>
      </c>
      <c r="B4" s="9">
        <v>38000</v>
      </c>
      <c r="C4" s="10">
        <f t="shared" si="0"/>
        <v>0.924556213017751</v>
      </c>
      <c r="D4" s="11">
        <f t="shared" si="1"/>
        <v>35133.1360946746</v>
      </c>
      <c r="E4" s="14"/>
      <c r="F4" s="8"/>
      <c r="G4" s="8"/>
      <c r="H4" s="5"/>
      <c r="I4" s="5"/>
      <c r="J4" s="5"/>
      <c r="K4" s="5"/>
    </row>
    <row r="5" s="1" customFormat="1" spans="1:11">
      <c r="A5" s="8">
        <v>3</v>
      </c>
      <c r="B5" s="9">
        <v>38000</v>
      </c>
      <c r="C5" s="10">
        <f t="shared" si="0"/>
        <v>0.888996358670915</v>
      </c>
      <c r="D5" s="11">
        <f t="shared" si="1"/>
        <v>33781.8616294948</v>
      </c>
      <c r="E5" s="15"/>
      <c r="F5" s="16"/>
      <c r="G5" s="16"/>
      <c r="H5" s="5"/>
      <c r="I5" s="5"/>
      <c r="J5" s="5"/>
      <c r="K5" s="5"/>
    </row>
    <row r="6" s="1" customFormat="1" spans="1:11">
      <c r="A6" s="13">
        <v>4</v>
      </c>
      <c r="B6" s="9">
        <v>38000</v>
      </c>
      <c r="C6" s="10">
        <f t="shared" si="0"/>
        <v>0.854804191029726</v>
      </c>
      <c r="D6" s="11">
        <f t="shared" si="1"/>
        <v>32482.5592591296</v>
      </c>
      <c r="E6" s="15"/>
      <c r="F6" s="16"/>
      <c r="G6" s="16"/>
      <c r="H6" s="5"/>
      <c r="I6" s="5"/>
      <c r="J6" s="5"/>
      <c r="K6" s="5"/>
    </row>
    <row r="7" s="1" customFormat="1" spans="1:11">
      <c r="A7" s="13">
        <v>5</v>
      </c>
      <c r="B7" s="9">
        <f t="shared" ref="B7:B11" si="2">B6*(1-9%)</f>
        <v>34580</v>
      </c>
      <c r="C7" s="10">
        <f t="shared" si="0"/>
        <v>0.821927106759352</v>
      </c>
      <c r="D7" s="11">
        <f t="shared" si="1"/>
        <v>28422.2393517384</v>
      </c>
      <c r="E7" s="15"/>
      <c r="F7" s="16"/>
      <c r="G7" s="16"/>
      <c r="H7" s="5"/>
      <c r="I7" s="5"/>
      <c r="J7" s="5"/>
      <c r="K7" s="5"/>
    </row>
    <row r="8" s="1" customFormat="1" spans="1:11">
      <c r="A8" s="13">
        <v>6</v>
      </c>
      <c r="B8" s="17">
        <f t="shared" si="2"/>
        <v>31467.8</v>
      </c>
      <c r="C8" s="10">
        <f t="shared" si="0"/>
        <v>0.790314525730146</v>
      </c>
      <c r="D8" s="11">
        <f t="shared" si="1"/>
        <v>24869.4594327711</v>
      </c>
      <c r="E8" s="18"/>
      <c r="F8" s="19"/>
      <c r="G8" s="20"/>
      <c r="H8" s="5"/>
      <c r="I8" s="5"/>
      <c r="J8" s="5"/>
      <c r="K8" s="5"/>
    </row>
    <row r="9" s="1" customFormat="1" spans="1:11">
      <c r="A9" s="13">
        <v>7</v>
      </c>
      <c r="B9" s="9">
        <f t="shared" si="2"/>
        <v>28635.698</v>
      </c>
      <c r="C9" s="10">
        <f t="shared" si="0"/>
        <v>0.759917813202063</v>
      </c>
      <c r="D9" s="11">
        <f t="shared" si="1"/>
        <v>21760.7770036747</v>
      </c>
      <c r="E9" s="18"/>
      <c r="F9" s="19"/>
      <c r="G9" s="20"/>
      <c r="H9" s="5"/>
      <c r="I9" s="5"/>
      <c r="J9" s="5"/>
      <c r="K9" s="5"/>
    </row>
    <row r="10" s="1" customFormat="1" spans="1:11">
      <c r="A10" s="13">
        <v>8</v>
      </c>
      <c r="B10" s="9">
        <f t="shared" si="2"/>
        <v>26058.48518</v>
      </c>
      <c r="C10" s="10">
        <f t="shared" si="0"/>
        <v>0.730690205001984</v>
      </c>
      <c r="D10" s="11">
        <f t="shared" si="1"/>
        <v>19040.6798782154</v>
      </c>
      <c r="E10" s="21"/>
      <c r="F10" s="20"/>
      <c r="G10" s="20"/>
      <c r="H10" s="7"/>
      <c r="I10" s="5"/>
      <c r="J10" s="5"/>
      <c r="K10" s="5"/>
    </row>
    <row r="11" s="1" customFormat="1" spans="1:11">
      <c r="A11" s="13">
        <v>9</v>
      </c>
      <c r="B11" s="9">
        <f t="shared" si="2"/>
        <v>23713.2215138</v>
      </c>
      <c r="C11" s="10">
        <f t="shared" si="0"/>
        <v>0.702586735578831</v>
      </c>
      <c r="D11" s="11">
        <f t="shared" si="1"/>
        <v>16660.5948934384</v>
      </c>
      <c r="E11" s="21"/>
      <c r="F11" s="20"/>
      <c r="G11" s="20"/>
      <c r="H11" s="5"/>
      <c r="I11" s="5"/>
      <c r="J11" s="5"/>
      <c r="K11" s="5"/>
    </row>
    <row r="12" s="1" customFormat="1" spans="1:11">
      <c r="A12" s="13"/>
      <c r="B12" s="9"/>
      <c r="C12" s="20" t="s">
        <v>5</v>
      </c>
      <c r="D12" s="20">
        <f>SUM(D3:D11)</f>
        <v>248689.769081598</v>
      </c>
      <c r="E12" s="22"/>
      <c r="F12" s="23"/>
      <c r="G12" s="9"/>
      <c r="H12" s="5"/>
      <c r="I12" s="5"/>
      <c r="J12" s="5"/>
      <c r="K12" s="5"/>
    </row>
    <row r="13" s="1" customFormat="1" spans="1:11">
      <c r="A13" s="3"/>
      <c r="B13" s="24"/>
      <c r="C13" s="23" t="s">
        <v>6</v>
      </c>
      <c r="D13" s="23">
        <f>D12/((1-(1+4%)^-9)/4%)</f>
        <v>33447.0312970879</v>
      </c>
      <c r="E13" s="21"/>
      <c r="F13" s="23"/>
      <c r="G13" s="25"/>
      <c r="H13" s="7"/>
      <c r="I13" s="7"/>
      <c r="J13" s="5"/>
      <c r="K13" s="5"/>
    </row>
    <row r="14" s="1" customFormat="1" spans="1:11">
      <c r="A14" s="7"/>
      <c r="B14" s="22"/>
      <c r="C14" s="22"/>
      <c r="D14" s="22"/>
      <c r="E14" s="22"/>
      <c r="F14" s="23"/>
      <c r="G14" s="26"/>
      <c r="H14" s="27"/>
      <c r="I14" s="27"/>
      <c r="J14" s="5"/>
      <c r="K14" s="5"/>
    </row>
    <row r="15" s="1" customFormat="1" spans="1:11">
      <c r="A15" s="7"/>
      <c r="B15" s="22"/>
      <c r="C15" s="22"/>
      <c r="D15" s="22"/>
      <c r="E15" s="22"/>
      <c r="F15" s="7"/>
      <c r="G15" s="28"/>
      <c r="H15" s="5"/>
      <c r="I15" s="5"/>
      <c r="J15" s="5"/>
      <c r="K15" s="5"/>
    </row>
    <row r="16" s="1" customFormat="1" spans="1:9">
      <c r="A16" s="2"/>
      <c r="B16" s="7"/>
      <c r="C16" s="29"/>
      <c r="D16" s="7"/>
      <c r="E16" s="5"/>
      <c r="F16" s="3"/>
      <c r="G16" s="8"/>
      <c r="H16" s="8"/>
      <c r="I16" s="8"/>
    </row>
    <row r="17" s="1" customFormat="1" spans="1:9">
      <c r="A17" s="7"/>
      <c r="B17" s="7"/>
      <c r="C17" s="30"/>
      <c r="D17" s="7"/>
      <c r="E17" s="5"/>
      <c r="F17" s="8"/>
      <c r="G17" s="8"/>
      <c r="H17" s="8"/>
      <c r="I17" s="8"/>
    </row>
    <row r="18" s="1" customFormat="1" spans="1:10">
      <c r="A18" s="5"/>
      <c r="B18" s="5"/>
      <c r="C18" s="5"/>
      <c r="D18" s="31"/>
      <c r="E18" s="5"/>
      <c r="F18" s="5"/>
      <c r="G18" s="8"/>
      <c r="H18" s="8"/>
      <c r="I18" s="8"/>
      <c r="J18" s="35"/>
    </row>
    <row r="19" s="1" customFormat="1" spans="1:9">
      <c r="A19" s="5"/>
      <c r="B19" s="5"/>
      <c r="C19" s="5"/>
      <c r="D19" s="5"/>
      <c r="E19" s="5"/>
      <c r="F19" s="8"/>
      <c r="G19" s="8"/>
      <c r="H19" s="8"/>
      <c r="I19" s="8"/>
    </row>
    <row r="20" s="1" customFormat="1" spans="1:13">
      <c r="A20" s="5"/>
      <c r="B20" s="5"/>
      <c r="C20" s="5"/>
      <c r="D20" s="5"/>
      <c r="E20" s="5"/>
      <c r="F20" s="8"/>
      <c r="G20" s="8"/>
      <c r="H20" s="8"/>
      <c r="I20" s="8"/>
      <c r="J20" s="1"/>
      <c r="K20" s="1"/>
      <c r="L20" s="8"/>
      <c r="M20" s="35"/>
    </row>
    <row r="21" s="1" customFormat="1" spans="1:9">
      <c r="A21" s="5"/>
      <c r="B21" s="15"/>
      <c r="C21" s="5"/>
      <c r="D21" s="5"/>
      <c r="E21" s="5"/>
      <c r="F21" s="8"/>
      <c r="G21" s="32"/>
      <c r="H21" s="32"/>
      <c r="I21" s="8"/>
    </row>
    <row r="22" s="1" customFormat="1" spans="1:9">
      <c r="A22" s="5"/>
      <c r="B22" s="5"/>
      <c r="C22" s="5"/>
      <c r="D22" s="5"/>
      <c r="E22" s="5"/>
      <c r="F22" s="8"/>
      <c r="G22" s="3"/>
      <c r="H22" s="3"/>
      <c r="I22" s="8"/>
    </row>
    <row r="23" s="1" customFormat="1" spans="1:6">
      <c r="A23" s="5"/>
      <c r="B23" s="5"/>
      <c r="C23" s="5"/>
      <c r="D23" s="5"/>
      <c r="E23" s="5"/>
      <c r="F23" s="8"/>
    </row>
    <row r="24" s="1" customFormat="1" spans="1:6">
      <c r="A24" s="7"/>
      <c r="B24" s="33"/>
      <c r="C24" s="7"/>
      <c r="D24" s="29"/>
      <c r="E24" s="5"/>
      <c r="F24" s="8"/>
    </row>
    <row r="25" s="1" customFormat="1" spans="1:6">
      <c r="A25" s="7"/>
      <c r="B25" s="33"/>
      <c r="C25" s="7"/>
      <c r="D25" s="7"/>
      <c r="E25" s="29"/>
      <c r="F25" s="32"/>
    </row>
    <row r="26" s="1" customFormat="1" spans="2:2">
      <c r="B26" s="34"/>
    </row>
  </sheetData>
  <hyperlinks>
    <hyperlink ref="C2" r:id="rId1" display="PVIF@4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2020-08-24T05:41:40Z</dcterms:created>
  <dcterms:modified xsi:type="dcterms:W3CDTF">2020-08-24T05:41:51Z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1033-11.2.0.9635</vt:lpwstr>
  </property>
</Properties>
</file>