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DBA7ABE4-B2E4-4FF9-B247-98716561A4F7}" xr6:coauthVersionLast="46" xr6:coauthVersionMax="46" xr10:uidLastSave="{00000000-0000-0000-0000-000000000000}"/>
  <bookViews>
    <workbookView xWindow="-120" yWindow="-120" windowWidth="20730" windowHeight="11160" tabRatio="500" xr2:uid="{00000000-000D-0000-FFFF-FFFF00000000}"/>
  </bookViews>
  <sheets>
    <sheet name="Milestone Table" sheetId="4" r:id="rId1"/>
  </sheets>
  <externalReferences>
    <externalReference r:id="rId2"/>
  </externalReferences>
  <definedNames>
    <definedName name="_xlnm.Print_Area" localSheetId="0">'Milestone Table'!$B$2:$BO$43</definedName>
    <definedName name="Type">'[1]Maintenance Work Order'!#REF!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28" i="4" l="1"/>
  <c r="H8" i="4" l="1"/>
  <c r="I8" i="4"/>
  <c r="J8" i="4" s="1"/>
  <c r="K8" i="4" s="1"/>
  <c r="L8" i="4" s="1"/>
  <c r="M8" i="4" s="1"/>
  <c r="N8" i="4" s="1"/>
  <c r="O8" i="4" s="1"/>
  <c r="P8" i="4" s="1"/>
  <c r="Q8" i="4" s="1"/>
  <c r="R8" i="4" s="1"/>
  <c r="S8" i="4" s="1"/>
  <c r="T8" i="4" s="1"/>
  <c r="U8" i="4" s="1"/>
  <c r="V8" i="4" s="1"/>
  <c r="W8" i="4" s="1"/>
  <c r="X8" i="4" s="1"/>
  <c r="Y8" i="4" s="1"/>
  <c r="Z8" i="4" s="1"/>
  <c r="AA8" i="4" s="1"/>
  <c r="AB8" i="4" s="1"/>
  <c r="AC8" i="4" s="1"/>
  <c r="AD8" i="4" s="1"/>
  <c r="AE8" i="4" s="1"/>
  <c r="AF8" i="4" s="1"/>
  <c r="AG8" i="4" s="1"/>
  <c r="AH8" i="4" s="1"/>
  <c r="AI8" i="4" s="1"/>
  <c r="AJ8" i="4" s="1"/>
  <c r="AK8" i="4" s="1"/>
  <c r="AL8" i="4" s="1"/>
  <c r="AM8" i="4" s="1"/>
  <c r="AN8" i="4" s="1"/>
  <c r="AO8" i="4" s="1"/>
  <c r="AP8" i="4" s="1"/>
  <c r="AQ8" i="4" s="1"/>
  <c r="AR8" i="4" s="1"/>
  <c r="AS8" i="4" s="1"/>
  <c r="AT8" i="4" s="1"/>
  <c r="AU8" i="4" s="1"/>
  <c r="AV8" i="4" s="1"/>
  <c r="AW8" i="4" s="1"/>
  <c r="AX8" i="4" s="1"/>
  <c r="AY8" i="4" s="1"/>
  <c r="AZ8" i="4" s="1"/>
  <c r="BA8" i="4" s="1"/>
  <c r="BB8" i="4" s="1"/>
  <c r="BC8" i="4" s="1"/>
  <c r="BD8" i="4" s="1"/>
  <c r="BE8" i="4" s="1"/>
  <c r="BF8" i="4" s="1"/>
  <c r="BG8" i="4" s="1"/>
  <c r="BH8" i="4" s="1"/>
  <c r="BI8" i="4" s="1"/>
  <c r="BJ8" i="4" s="1"/>
  <c r="BK8" i="4" s="1"/>
  <c r="BL8" i="4" s="1"/>
  <c r="BM8" i="4" s="1"/>
  <c r="BN8" i="4" s="1"/>
  <c r="BO8" i="4" s="1"/>
  <c r="H7" i="4" l="1"/>
  <c r="I7" i="4" l="1"/>
  <c r="H19" i="4" l="1"/>
  <c r="H27" i="4"/>
  <c r="H32" i="4"/>
  <c r="H36" i="4"/>
  <c r="H41" i="4"/>
  <c r="H12" i="4"/>
  <c r="H10" i="4"/>
  <c r="H21" i="4"/>
  <c r="H29" i="4"/>
  <c r="H43" i="4"/>
  <c r="H20" i="4"/>
  <c r="H24" i="4"/>
  <c r="H28" i="4"/>
  <c r="H33" i="4"/>
  <c r="H38" i="4"/>
  <c r="H42" i="4"/>
  <c r="H13" i="4"/>
  <c r="H25" i="4"/>
  <c r="H39" i="4"/>
  <c r="H18" i="4"/>
  <c r="H22" i="4"/>
  <c r="H26" i="4"/>
  <c r="H31" i="4"/>
  <c r="H35" i="4"/>
  <c r="H40" i="4"/>
  <c r="H11" i="4"/>
  <c r="H15" i="4"/>
  <c r="H17" i="4"/>
  <c r="H34" i="4"/>
  <c r="H14" i="4"/>
  <c r="J7" i="4"/>
  <c r="I17" i="4" l="1"/>
  <c r="I18" i="4"/>
  <c r="I19" i="4"/>
  <c r="I20" i="4"/>
  <c r="I21" i="4"/>
  <c r="I22" i="4"/>
  <c r="I24" i="4"/>
  <c r="I25" i="4"/>
  <c r="I27" i="4"/>
  <c r="I28" i="4"/>
  <c r="I29" i="4"/>
  <c r="I31" i="4"/>
  <c r="I32" i="4"/>
  <c r="I33" i="4"/>
  <c r="I34" i="4"/>
  <c r="I35" i="4"/>
  <c r="I36" i="4"/>
  <c r="I38" i="4"/>
  <c r="I26" i="4"/>
  <c r="I39" i="4"/>
  <c r="I40" i="4"/>
  <c r="I41" i="4"/>
  <c r="I42" i="4"/>
  <c r="I43" i="4"/>
  <c r="I11" i="4"/>
  <c r="I12" i="4"/>
  <c r="I13" i="4"/>
  <c r="I14" i="4"/>
  <c r="I15" i="4"/>
  <c r="I10" i="4"/>
  <c r="K7" i="4"/>
  <c r="C23" i="4" a="1"/>
  <c r="C23" i="4" s="1"/>
  <c r="F24" i="4"/>
  <c r="F25" i="4"/>
  <c r="F26" i="4"/>
  <c r="F27" i="4"/>
  <c r="F29" i="4"/>
  <c r="J17" i="4" l="1"/>
  <c r="J18" i="4"/>
  <c r="J19" i="4"/>
  <c r="J20" i="4"/>
  <c r="J21" i="4"/>
  <c r="J22" i="4"/>
  <c r="J24" i="4"/>
  <c r="J25" i="4"/>
  <c r="J27" i="4"/>
  <c r="J28" i="4"/>
  <c r="J29" i="4"/>
  <c r="J31" i="4"/>
  <c r="J32" i="4"/>
  <c r="J33" i="4"/>
  <c r="J34" i="4"/>
  <c r="J26" i="4"/>
  <c r="J35" i="4"/>
  <c r="J38" i="4"/>
  <c r="J39" i="4"/>
  <c r="J40" i="4"/>
  <c r="J41" i="4"/>
  <c r="J42" i="4"/>
  <c r="J43" i="4"/>
  <c r="J11" i="4"/>
  <c r="J12" i="4"/>
  <c r="J13" i="4"/>
  <c r="J14" i="4"/>
  <c r="J15" i="4"/>
  <c r="J10" i="4"/>
  <c r="J36" i="4"/>
  <c r="L7" i="4"/>
  <c r="D37" i="4"/>
  <c r="D30" i="4"/>
  <c r="D23" i="4"/>
  <c r="H23" i="4" s="1"/>
  <c r="D16" i="4"/>
  <c r="I23" i="4" l="1"/>
  <c r="J23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1" i="4"/>
  <c r="K32" i="4"/>
  <c r="K33" i="4"/>
  <c r="K34" i="4"/>
  <c r="K36" i="4"/>
  <c r="K35" i="4"/>
  <c r="K38" i="4"/>
  <c r="K39" i="4"/>
  <c r="K40" i="4"/>
  <c r="K41" i="4"/>
  <c r="K42" i="4"/>
  <c r="K43" i="4"/>
  <c r="K11" i="4"/>
  <c r="K12" i="4"/>
  <c r="K13" i="4"/>
  <c r="K14" i="4"/>
  <c r="K15" i="4"/>
  <c r="K10" i="4"/>
  <c r="M7" i="4"/>
  <c r="C9" i="4"/>
  <c r="D9" i="4"/>
  <c r="C16" i="4"/>
  <c r="C30" i="4"/>
  <c r="C37" i="4"/>
  <c r="K37" i="4" s="1"/>
  <c r="H16" i="4" l="1"/>
  <c r="I16" i="4"/>
  <c r="J16" i="4"/>
  <c r="K16" i="4"/>
  <c r="H9" i="4"/>
  <c r="I9" i="4"/>
  <c r="J9" i="4"/>
  <c r="K9" i="4"/>
  <c r="H37" i="4"/>
  <c r="I37" i="4"/>
  <c r="J37" i="4"/>
  <c r="H30" i="4"/>
  <c r="I30" i="4"/>
  <c r="J30" i="4"/>
  <c r="K30" i="4"/>
  <c r="L16" i="4"/>
  <c r="L17" i="4"/>
  <c r="L18" i="4"/>
  <c r="L19" i="4"/>
  <c r="L20" i="4"/>
  <c r="L21" i="4"/>
  <c r="L22" i="4"/>
  <c r="L27" i="4"/>
  <c r="L28" i="4"/>
  <c r="L29" i="4"/>
  <c r="L30" i="4"/>
  <c r="L31" i="4"/>
  <c r="L32" i="4"/>
  <c r="L33" i="4"/>
  <c r="L34" i="4"/>
  <c r="L35" i="4"/>
  <c r="L36" i="4"/>
  <c r="L37" i="4"/>
  <c r="L23" i="4"/>
  <c r="L26" i="4"/>
  <c r="L24" i="4"/>
  <c r="L25" i="4"/>
  <c r="L10" i="4"/>
  <c r="L9" i="4"/>
  <c r="L42" i="4"/>
  <c r="L43" i="4"/>
  <c r="L11" i="4"/>
  <c r="L12" i="4"/>
  <c r="L13" i="4"/>
  <c r="L14" i="4"/>
  <c r="L15" i="4"/>
  <c r="L38" i="4"/>
  <c r="L39" i="4"/>
  <c r="L40" i="4"/>
  <c r="L41" i="4"/>
  <c r="N7" i="4"/>
  <c r="F9" i="4"/>
  <c r="F23" i="4"/>
  <c r="M16" i="4" l="1"/>
  <c r="M17" i="4"/>
  <c r="M18" i="4"/>
  <c r="M19" i="4"/>
  <c r="M20" i="4"/>
  <c r="M21" i="4"/>
  <c r="M22" i="4"/>
  <c r="M23" i="4"/>
  <c r="M24" i="4"/>
  <c r="M25" i="4"/>
  <c r="M27" i="4"/>
  <c r="M28" i="4"/>
  <c r="M29" i="4"/>
  <c r="M30" i="4"/>
  <c r="M31" i="4"/>
  <c r="M32" i="4"/>
  <c r="M33" i="4"/>
  <c r="M34" i="4"/>
  <c r="M35" i="4"/>
  <c r="M36" i="4"/>
  <c r="M37" i="4"/>
  <c r="M38" i="4"/>
  <c r="M26" i="4"/>
  <c r="M39" i="4"/>
  <c r="M40" i="4"/>
  <c r="M41" i="4"/>
  <c r="M42" i="4"/>
  <c r="M43" i="4"/>
  <c r="M11" i="4"/>
  <c r="M12" i="4"/>
  <c r="M13" i="4"/>
  <c r="M14" i="4"/>
  <c r="M15" i="4"/>
  <c r="M10" i="4"/>
  <c r="M9" i="4"/>
  <c r="O7" i="4"/>
  <c r="N16" i="4" l="1"/>
  <c r="N17" i="4"/>
  <c r="N18" i="4"/>
  <c r="N19" i="4"/>
  <c r="N20" i="4"/>
  <c r="N21" i="4"/>
  <c r="N22" i="4"/>
  <c r="N23" i="4"/>
  <c r="N24" i="4"/>
  <c r="N25" i="4"/>
  <c r="N27" i="4"/>
  <c r="N28" i="4"/>
  <c r="N29" i="4"/>
  <c r="N30" i="4"/>
  <c r="N31" i="4"/>
  <c r="N32" i="4"/>
  <c r="N33" i="4"/>
  <c r="N34" i="4"/>
  <c r="N26" i="4"/>
  <c r="N37" i="4"/>
  <c r="N38" i="4"/>
  <c r="N36" i="4"/>
  <c r="N39" i="4"/>
  <c r="N40" i="4"/>
  <c r="N41" i="4"/>
  <c r="N42" i="4"/>
  <c r="N43" i="4"/>
  <c r="N11" i="4"/>
  <c r="N12" i="4"/>
  <c r="N13" i="4"/>
  <c r="N14" i="4"/>
  <c r="N15" i="4"/>
  <c r="N35" i="4"/>
  <c r="N10" i="4"/>
  <c r="N9" i="4"/>
  <c r="P7" i="4"/>
  <c r="F16" i="4"/>
  <c r="F30" i="4"/>
  <c r="F43" i="4"/>
  <c r="F42" i="4"/>
  <c r="F41" i="4"/>
  <c r="F40" i="4"/>
  <c r="F39" i="4"/>
  <c r="F38" i="4"/>
  <c r="F36" i="4"/>
  <c r="F35" i="4"/>
  <c r="F34" i="4"/>
  <c r="F33" i="4"/>
  <c r="F32" i="4"/>
  <c r="F31" i="4"/>
  <c r="F15" i="4"/>
  <c r="F14" i="4"/>
  <c r="F13" i="4"/>
  <c r="F22" i="4"/>
  <c r="F21" i="4"/>
  <c r="F20" i="4"/>
  <c r="F19" i="4"/>
  <c r="F18" i="4"/>
  <c r="F17" i="4"/>
  <c r="F12" i="4"/>
  <c r="F11" i="4"/>
  <c r="F10" i="4"/>
  <c r="O16" i="4" l="1"/>
  <c r="O17" i="4"/>
  <c r="O18" i="4"/>
  <c r="O19" i="4"/>
  <c r="O20" i="4"/>
  <c r="O21" i="4"/>
  <c r="O22" i="4"/>
  <c r="O23" i="4"/>
  <c r="O24" i="4"/>
  <c r="O25" i="4"/>
  <c r="O26" i="4"/>
  <c r="O27" i="4"/>
  <c r="O28" i="4"/>
  <c r="O29" i="4"/>
  <c r="O30" i="4"/>
  <c r="O31" i="4"/>
  <c r="O32" i="4"/>
  <c r="O33" i="4"/>
  <c r="O34" i="4"/>
  <c r="O37" i="4"/>
  <c r="O38" i="4"/>
  <c r="O36" i="4"/>
  <c r="O39" i="4"/>
  <c r="O40" i="4"/>
  <c r="O41" i="4"/>
  <c r="O42" i="4"/>
  <c r="O43" i="4"/>
  <c r="O11" i="4"/>
  <c r="O12" i="4"/>
  <c r="O13" i="4"/>
  <c r="O14" i="4"/>
  <c r="O15" i="4"/>
  <c r="O10" i="4"/>
  <c r="O9" i="4"/>
  <c r="O35" i="4"/>
  <c r="Q7" i="4"/>
  <c r="F37" i="4"/>
  <c r="P16" i="4" l="1"/>
  <c r="P17" i="4"/>
  <c r="P18" i="4"/>
  <c r="P19" i="4"/>
  <c r="P20" i="4"/>
  <c r="P21" i="4"/>
  <c r="P25" i="4"/>
  <c r="P27" i="4"/>
  <c r="P28" i="4"/>
  <c r="P29" i="4"/>
  <c r="P30" i="4"/>
  <c r="P31" i="4"/>
  <c r="P32" i="4"/>
  <c r="P33" i="4"/>
  <c r="P34" i="4"/>
  <c r="P35" i="4"/>
  <c r="P36" i="4"/>
  <c r="P37" i="4"/>
  <c r="P22" i="4"/>
  <c r="P26" i="4"/>
  <c r="P23" i="4"/>
  <c r="P24" i="4"/>
  <c r="P10" i="4"/>
  <c r="P9" i="4"/>
  <c r="P11" i="4"/>
  <c r="P15" i="4"/>
  <c r="P38" i="4"/>
  <c r="P42" i="4"/>
  <c r="P13" i="4"/>
  <c r="P39" i="4"/>
  <c r="P40" i="4"/>
  <c r="P41" i="4"/>
  <c r="P43" i="4"/>
  <c r="P12" i="4"/>
  <c r="P14" i="4"/>
  <c r="R7" i="4"/>
  <c r="Q16" i="4" l="1"/>
  <c r="Q17" i="4"/>
  <c r="Q18" i="4"/>
  <c r="Q19" i="4"/>
  <c r="Q20" i="4"/>
  <c r="Q21" i="4"/>
  <c r="Q22" i="4"/>
  <c r="Q23" i="4"/>
  <c r="Q24" i="4"/>
  <c r="Q25" i="4"/>
  <c r="Q27" i="4"/>
  <c r="Q28" i="4"/>
  <c r="Q29" i="4"/>
  <c r="Q30" i="4"/>
  <c r="Q31" i="4"/>
  <c r="Q32" i="4"/>
  <c r="Q33" i="4"/>
  <c r="Q34" i="4"/>
  <c r="Q35" i="4"/>
  <c r="Q36" i="4"/>
  <c r="Q37" i="4"/>
  <c r="Q38" i="4"/>
  <c r="Q26" i="4"/>
  <c r="Q39" i="4"/>
  <c r="Q40" i="4"/>
  <c r="Q41" i="4"/>
  <c r="Q42" i="4"/>
  <c r="Q43" i="4"/>
  <c r="Q11" i="4"/>
  <c r="Q12" i="4"/>
  <c r="Q13" i="4"/>
  <c r="Q14" i="4"/>
  <c r="Q15" i="4"/>
  <c r="Q10" i="4"/>
  <c r="Q9" i="4"/>
  <c r="S7" i="4"/>
  <c r="T7" i="4" s="1"/>
  <c r="U7" i="4" l="1"/>
  <c r="S18" i="4"/>
  <c r="S22" i="4"/>
  <c r="S26" i="4"/>
  <c r="S31" i="4"/>
  <c r="S35" i="4"/>
  <c r="S40" i="4"/>
  <c r="S11" i="4"/>
  <c r="S15" i="4"/>
  <c r="S10" i="4"/>
  <c r="S17" i="4"/>
  <c r="S29" i="4"/>
  <c r="S14" i="4"/>
  <c r="S19" i="4"/>
  <c r="S23" i="4"/>
  <c r="S27" i="4"/>
  <c r="S32" i="4"/>
  <c r="S36" i="4"/>
  <c r="S41" i="4"/>
  <c r="S12" i="4"/>
  <c r="S21" i="4"/>
  <c r="S39" i="4"/>
  <c r="S16" i="4"/>
  <c r="S20" i="4"/>
  <c r="S24" i="4"/>
  <c r="S28" i="4"/>
  <c r="S33" i="4"/>
  <c r="S38" i="4"/>
  <c r="S42" i="4"/>
  <c r="S13" i="4"/>
  <c r="S9" i="4"/>
  <c r="S25" i="4"/>
  <c r="S34" i="4"/>
  <c r="S43" i="4"/>
  <c r="S37" i="4"/>
  <c r="S30" i="4"/>
  <c r="R16" i="4"/>
  <c r="R17" i="4"/>
  <c r="R18" i="4"/>
  <c r="R19" i="4"/>
  <c r="R20" i="4"/>
  <c r="R21" i="4"/>
  <c r="R22" i="4"/>
  <c r="R23" i="4"/>
  <c r="R24" i="4"/>
  <c r="R25" i="4"/>
  <c r="R27" i="4"/>
  <c r="R28" i="4"/>
  <c r="R29" i="4"/>
  <c r="R30" i="4"/>
  <c r="R31" i="4"/>
  <c r="R32" i="4"/>
  <c r="R33" i="4"/>
  <c r="R26" i="4"/>
  <c r="R35" i="4"/>
  <c r="R34" i="4"/>
  <c r="R39" i="4"/>
  <c r="R40" i="4"/>
  <c r="R41" i="4"/>
  <c r="R42" i="4"/>
  <c r="R43" i="4"/>
  <c r="R11" i="4"/>
  <c r="R12" i="4"/>
  <c r="R13" i="4"/>
  <c r="R14" i="4"/>
  <c r="R15" i="4"/>
  <c r="R37" i="4"/>
  <c r="R10" i="4"/>
  <c r="R9" i="4"/>
  <c r="R36" i="4"/>
  <c r="R38" i="4"/>
  <c r="T17" i="4" l="1"/>
  <c r="T10" i="4"/>
  <c r="T43" i="4"/>
  <c r="T39" i="4"/>
  <c r="T34" i="4"/>
  <c r="T29" i="4"/>
  <c r="T25" i="4"/>
  <c r="T21" i="4"/>
  <c r="T12" i="4"/>
  <c r="T16" i="4"/>
  <c r="T15" i="4"/>
  <c r="T32" i="4"/>
  <c r="T19" i="4"/>
  <c r="T18" i="4"/>
  <c r="T13" i="4"/>
  <c r="T42" i="4"/>
  <c r="T38" i="4"/>
  <c r="T33" i="4"/>
  <c r="T28" i="4"/>
  <c r="T24" i="4"/>
  <c r="T20" i="4"/>
  <c r="T41" i="4"/>
  <c r="T27" i="4"/>
  <c r="T11" i="4"/>
  <c r="T14" i="4"/>
  <c r="T9" i="4"/>
  <c r="T40" i="4"/>
  <c r="T35" i="4"/>
  <c r="T31" i="4"/>
  <c r="T26" i="4"/>
  <c r="T22" i="4"/>
  <c r="V7" i="4"/>
  <c r="T36" i="4"/>
  <c r="T23" i="4"/>
  <c r="T37" i="4"/>
  <c r="T30" i="4"/>
  <c r="W7" i="4" l="1"/>
  <c r="U25" i="4"/>
  <c r="U21" i="4"/>
  <c r="U11" i="4"/>
  <c r="U15" i="4"/>
  <c r="U19" i="4"/>
  <c r="U9" i="4"/>
  <c r="U12" i="4"/>
  <c r="U18" i="4"/>
  <c r="U10" i="4"/>
  <c r="U14" i="4"/>
  <c r="U23" i="4"/>
  <c r="U13" i="4"/>
  <c r="U29" i="4"/>
  <c r="U41" i="4"/>
  <c r="U27" i="4"/>
  <c r="U35" i="4"/>
  <c r="U16" i="4"/>
  <c r="U26" i="4"/>
  <c r="U36" i="4"/>
  <c r="U32" i="4"/>
  <c r="U43" i="4"/>
  <c r="U20" i="4"/>
  <c r="U38" i="4"/>
  <c r="U17" i="4"/>
  <c r="U39" i="4"/>
  <c r="U42" i="4"/>
  <c r="U34" i="4"/>
  <c r="U22" i="4"/>
  <c r="U31" i="4"/>
  <c r="U40" i="4"/>
  <c r="U24" i="4"/>
  <c r="U28" i="4"/>
  <c r="U33" i="4"/>
  <c r="U37" i="4"/>
  <c r="U30" i="4"/>
  <c r="X7" i="4" l="1"/>
  <c r="V41" i="4"/>
  <c r="V16" i="4"/>
  <c r="V26" i="4"/>
  <c r="V12" i="4"/>
  <c r="V29" i="4"/>
  <c r="V35" i="4"/>
  <c r="V28" i="4"/>
  <c r="V13" i="4"/>
  <c r="V18" i="4"/>
  <c r="V34" i="4"/>
  <c r="V33" i="4"/>
  <c r="V32" i="4"/>
  <c r="V31" i="4"/>
  <c r="V42" i="4"/>
  <c r="V22" i="4"/>
  <c r="V11" i="4"/>
  <c r="V25" i="4"/>
  <c r="V40" i="4"/>
  <c r="V24" i="4"/>
  <c r="V19" i="4"/>
  <c r="V14" i="4"/>
  <c r="V27" i="4"/>
  <c r="V38" i="4"/>
  <c r="V15" i="4"/>
  <c r="V39" i="4"/>
  <c r="V21" i="4"/>
  <c r="V36" i="4"/>
  <c r="V20" i="4"/>
  <c r="V43" i="4"/>
  <c r="V23" i="4"/>
  <c r="V17" i="4"/>
  <c r="V9" i="4"/>
  <c r="V10" i="4"/>
  <c r="V30" i="4"/>
  <c r="V37" i="4"/>
  <c r="Y7" i="4" l="1"/>
  <c r="W22" i="4"/>
  <c r="W38" i="4"/>
  <c r="W35" i="4"/>
  <c r="W11" i="4"/>
  <c r="W33" i="4"/>
  <c r="W23" i="4"/>
  <c r="W42" i="4"/>
  <c r="W29" i="4"/>
  <c r="W12" i="4"/>
  <c r="W39" i="4"/>
  <c r="W40" i="4"/>
  <c r="W24" i="4"/>
  <c r="W9" i="4"/>
  <c r="W14" i="4"/>
  <c r="W27" i="4"/>
  <c r="W43" i="4"/>
  <c r="W17" i="4"/>
  <c r="W26" i="4"/>
  <c r="W13" i="4"/>
  <c r="W25" i="4"/>
  <c r="W15" i="4"/>
  <c r="W18" i="4"/>
  <c r="W34" i="4"/>
  <c r="W28" i="4"/>
  <c r="W10" i="4"/>
  <c r="W31" i="4"/>
  <c r="W21" i="4"/>
  <c r="W41" i="4"/>
  <c r="W19" i="4"/>
  <c r="W36" i="4"/>
  <c r="W20" i="4"/>
  <c r="W32" i="4"/>
  <c r="W16" i="4"/>
  <c r="W30" i="4"/>
  <c r="W37" i="4"/>
  <c r="Z7" i="4" l="1"/>
  <c r="X17" i="4"/>
  <c r="X33" i="4"/>
  <c r="X19" i="4"/>
  <c r="X38" i="4"/>
  <c r="X20" i="4"/>
  <c r="X35" i="4"/>
  <c r="X16" i="4"/>
  <c r="X32" i="4"/>
  <c r="X22" i="4"/>
  <c r="X41" i="4"/>
  <c r="X18" i="4"/>
  <c r="X42" i="4"/>
  <c r="X23" i="4"/>
  <c r="X39" i="4"/>
  <c r="X21" i="4"/>
  <c r="X36" i="4"/>
  <c r="X9" i="4"/>
  <c r="X25" i="4"/>
  <c r="X10" i="4"/>
  <c r="X26" i="4"/>
  <c r="X11" i="4"/>
  <c r="X27" i="4"/>
  <c r="X43" i="4"/>
  <c r="X24" i="4"/>
  <c r="X40" i="4"/>
  <c r="X13" i="4"/>
  <c r="X29" i="4"/>
  <c r="X14" i="4"/>
  <c r="X34" i="4"/>
  <c r="X15" i="4"/>
  <c r="X31" i="4"/>
  <c r="X12" i="4"/>
  <c r="X28" i="4"/>
  <c r="X37" i="4"/>
  <c r="X30" i="4"/>
  <c r="AA7" i="4" l="1"/>
  <c r="Y10" i="4"/>
  <c r="Y32" i="4"/>
  <c r="Y20" i="4"/>
  <c r="Y19" i="4"/>
  <c r="Y34" i="4"/>
  <c r="Y36" i="4"/>
  <c r="Y40" i="4"/>
  <c r="Y21" i="4"/>
  <c r="Y41" i="4"/>
  <c r="Y14" i="4"/>
  <c r="Y35" i="4"/>
  <c r="Y31" i="4"/>
  <c r="Y23" i="4"/>
  <c r="Y39" i="4"/>
  <c r="Y12" i="4"/>
  <c r="Y9" i="4"/>
  <c r="Y28" i="4"/>
  <c r="Y18" i="4"/>
  <c r="Y38" i="4"/>
  <c r="Y11" i="4"/>
  <c r="Y25" i="4"/>
  <c r="Y43" i="4"/>
  <c r="Y16" i="4"/>
  <c r="Y13" i="4"/>
  <c r="Y33" i="4"/>
  <c r="Y22" i="4"/>
  <c r="Y42" i="4"/>
  <c r="Y15" i="4"/>
  <c r="Y27" i="4"/>
  <c r="Y24" i="4"/>
  <c r="Y29" i="4"/>
  <c r="Y17" i="4"/>
  <c r="Y26" i="4"/>
  <c r="Y30" i="4"/>
  <c r="Y37" i="4"/>
  <c r="AB7" i="4" l="1"/>
  <c r="Z26" i="4"/>
  <c r="Z42" i="4"/>
  <c r="Z34" i="4"/>
  <c r="Z11" i="4"/>
  <c r="Z23" i="4"/>
  <c r="Z28" i="4"/>
  <c r="Z25" i="4"/>
  <c r="Z43" i="4"/>
  <c r="Z19" i="4"/>
  <c r="Z10" i="4"/>
  <c r="Z29" i="4"/>
  <c r="Z27" i="4"/>
  <c r="Z20" i="4"/>
  <c r="Z15" i="4"/>
  <c r="Z18" i="4"/>
  <c r="Z16" i="4"/>
  <c r="Z9" i="4"/>
  <c r="Z22" i="4"/>
  <c r="Z24" i="4"/>
  <c r="Z40" i="4"/>
  <c r="Z31" i="4"/>
  <c r="Z38" i="4"/>
  <c r="Z35" i="4"/>
  <c r="Z41" i="4"/>
  <c r="Z36" i="4"/>
  <c r="Z17" i="4"/>
  <c r="Z39" i="4"/>
  <c r="Z32" i="4"/>
  <c r="Z13" i="4"/>
  <c r="Z21" i="4"/>
  <c r="Z14" i="4"/>
  <c r="Z12" i="4"/>
  <c r="Z33" i="4"/>
  <c r="Z37" i="4"/>
  <c r="Z30" i="4"/>
  <c r="AC7" i="4" l="1"/>
  <c r="AA22" i="4"/>
  <c r="AA38" i="4"/>
  <c r="AA19" i="4"/>
  <c r="AA35" i="4"/>
  <c r="AA18" i="4"/>
  <c r="AA32" i="4"/>
  <c r="AA15" i="4"/>
  <c r="AA29" i="4"/>
  <c r="AA13" i="4"/>
  <c r="AA26" i="4"/>
  <c r="AA42" i="4"/>
  <c r="AA23" i="4"/>
  <c r="AA39" i="4"/>
  <c r="AA20" i="4"/>
  <c r="AA36" i="4"/>
  <c r="AA12" i="4"/>
  <c r="AA33" i="4"/>
  <c r="AA16" i="4"/>
  <c r="AA30" i="4"/>
  <c r="AA11" i="4"/>
  <c r="AA27" i="4"/>
  <c r="AA43" i="4"/>
  <c r="AA24" i="4"/>
  <c r="AA40" i="4"/>
  <c r="AA21" i="4"/>
  <c r="AA37" i="4"/>
  <c r="AA10" i="4"/>
  <c r="AA34" i="4"/>
  <c r="AA17" i="4"/>
  <c r="AA31" i="4"/>
  <c r="AA14" i="4"/>
  <c r="AA28" i="4"/>
  <c r="AA9" i="4"/>
  <c r="AA25" i="4"/>
  <c r="AA41" i="4"/>
  <c r="AD7" i="4" l="1"/>
  <c r="AB10" i="4"/>
  <c r="AB26" i="4"/>
  <c r="AB43" i="4"/>
  <c r="AB23" i="4"/>
  <c r="AB40" i="4"/>
  <c r="AB20" i="4"/>
  <c r="AB37" i="4"/>
  <c r="AB17" i="4"/>
  <c r="AB33" i="4"/>
  <c r="AB14" i="4"/>
  <c r="AB30" i="4"/>
  <c r="AB11" i="4"/>
  <c r="AB27" i="4"/>
  <c r="AB35" i="4"/>
  <c r="AB24" i="4"/>
  <c r="AB41" i="4"/>
  <c r="AB21" i="4"/>
  <c r="AB38" i="4"/>
  <c r="AB18" i="4"/>
  <c r="AB34" i="4"/>
  <c r="AB15" i="4"/>
  <c r="AB31" i="4"/>
  <c r="AB12" i="4"/>
  <c r="AB28" i="4"/>
  <c r="AB9" i="4"/>
  <c r="AB25" i="4"/>
  <c r="AB42" i="4"/>
  <c r="AB22" i="4"/>
  <c r="AB39" i="4"/>
  <c r="AB19" i="4"/>
  <c r="AB36" i="4"/>
  <c r="AB16" i="4"/>
  <c r="AB32" i="4"/>
  <c r="AB13" i="4"/>
  <c r="AB29" i="4"/>
  <c r="AE7" i="4" l="1"/>
  <c r="AC9" i="4"/>
  <c r="AC31" i="4"/>
  <c r="AC42" i="4"/>
  <c r="AC22" i="4"/>
  <c r="AC39" i="4"/>
  <c r="AC19" i="4"/>
  <c r="AC36" i="4"/>
  <c r="AC16" i="4"/>
  <c r="AC25" i="4"/>
  <c r="AC29" i="4"/>
  <c r="AC28" i="4"/>
  <c r="AC35" i="4"/>
  <c r="AC27" i="4"/>
  <c r="AC38" i="4"/>
  <c r="AC15" i="4"/>
  <c r="AC12" i="4"/>
  <c r="AC13" i="4"/>
  <c r="AC24" i="4"/>
  <c r="AC10" i="4"/>
  <c r="AC34" i="4"/>
  <c r="AC43" i="4"/>
  <c r="AC23" i="4"/>
  <c r="AC40" i="4"/>
  <c r="AC20" i="4"/>
  <c r="AC37" i="4"/>
  <c r="AC17" i="4"/>
  <c r="AC14" i="4"/>
  <c r="AC11" i="4"/>
  <c r="AC30" i="4"/>
  <c r="AC41" i="4"/>
  <c r="AC21" i="4"/>
  <c r="AC18" i="4"/>
  <c r="AC33" i="4"/>
  <c r="AC32" i="4"/>
  <c r="AC26" i="4"/>
  <c r="AF7" i="4" l="1"/>
  <c r="AD30" i="4"/>
  <c r="AD19" i="4"/>
  <c r="AD36" i="4"/>
  <c r="AD22" i="4"/>
  <c r="AD14" i="4"/>
  <c r="AD32" i="4"/>
  <c r="AD23" i="4"/>
  <c r="AD16" i="4"/>
  <c r="AD33" i="4"/>
  <c r="AD43" i="4"/>
  <c r="AD10" i="4"/>
  <c r="AD18" i="4"/>
  <c r="AD41" i="4"/>
  <c r="AD27" i="4"/>
  <c r="AD39" i="4"/>
  <c r="AD13" i="4"/>
  <c r="AD17" i="4"/>
  <c r="AD20" i="4"/>
  <c r="AD12" i="4"/>
  <c r="AD31" i="4"/>
  <c r="AD21" i="4"/>
  <c r="AD40" i="4"/>
  <c r="AD24" i="4"/>
  <c r="AD11" i="4"/>
  <c r="AD25" i="4"/>
  <c r="AD37" i="4"/>
  <c r="AD15" i="4"/>
  <c r="AD26" i="4"/>
  <c r="AD38" i="4"/>
  <c r="AD9" i="4"/>
  <c r="AD42" i="4"/>
  <c r="AD28" i="4"/>
  <c r="AD34" i="4"/>
  <c r="AD29" i="4"/>
  <c r="AD35" i="4"/>
  <c r="AG7" i="4" l="1"/>
  <c r="AE9" i="4"/>
  <c r="AE11" i="4"/>
  <c r="AE22" i="4"/>
  <c r="AE18" i="4"/>
  <c r="AE29" i="4"/>
  <c r="AE42" i="4"/>
  <c r="AE14" i="4"/>
  <c r="AE12" i="4"/>
  <c r="AE36" i="4"/>
  <c r="AE24" i="4"/>
  <c r="AE37" i="4"/>
  <c r="AE19" i="4"/>
  <c r="AE33" i="4"/>
  <c r="AE15" i="4"/>
  <c r="AE26" i="4"/>
  <c r="AE39" i="4"/>
  <c r="AE16" i="4"/>
  <c r="AE27" i="4"/>
  <c r="AE40" i="4"/>
  <c r="AE17" i="4"/>
  <c r="AE28" i="4"/>
  <c r="AE41" i="4"/>
  <c r="AE23" i="4"/>
  <c r="AE10" i="4"/>
  <c r="AE30" i="4"/>
  <c r="AE43" i="4"/>
  <c r="AE31" i="4"/>
  <c r="AE32" i="4"/>
  <c r="AE13" i="4"/>
  <c r="AE25" i="4"/>
  <c r="AE38" i="4"/>
  <c r="AE20" i="4"/>
  <c r="AE34" i="4"/>
  <c r="AE21" i="4"/>
  <c r="AE35" i="4"/>
  <c r="AF26" i="4" l="1"/>
  <c r="AF40" i="4"/>
  <c r="AF35" i="4"/>
  <c r="AF31" i="4"/>
  <c r="AF20" i="4"/>
  <c r="AF10" i="4"/>
  <c r="AF27" i="4"/>
  <c r="AF38" i="4"/>
  <c r="AF43" i="4"/>
  <c r="AF39" i="4"/>
  <c r="AF34" i="4"/>
  <c r="AF11" i="4"/>
  <c r="AF42" i="4"/>
  <c r="AF33" i="4"/>
  <c r="AF19" i="4"/>
  <c r="AF41" i="4"/>
  <c r="AF36" i="4"/>
  <c r="AF32" i="4"/>
  <c r="AF18" i="4"/>
  <c r="AF9" i="4"/>
  <c r="AF13" i="4"/>
  <c r="AF24" i="4"/>
  <c r="AF12" i="4"/>
  <c r="AF28" i="4"/>
  <c r="AF23" i="4"/>
  <c r="AF14" i="4"/>
  <c r="AF16" i="4"/>
  <c r="AF29" i="4"/>
  <c r="AF21" i="4"/>
  <c r="AF17" i="4"/>
  <c r="AF15" i="4"/>
  <c r="AF22" i="4"/>
  <c r="AH7" i="4"/>
  <c r="AF25" i="4"/>
  <c r="AF37" i="4"/>
  <c r="AF30" i="4"/>
  <c r="AG22" i="4" l="1"/>
  <c r="AG21" i="4"/>
  <c r="AG32" i="4"/>
  <c r="AG28" i="4"/>
  <c r="AG26" i="4"/>
  <c r="AG13" i="4"/>
  <c r="AG33" i="4"/>
  <c r="AG14" i="4"/>
  <c r="AG34" i="4"/>
  <c r="AG25" i="4"/>
  <c r="AG16" i="4"/>
  <c r="AG27" i="4"/>
  <c r="AG24" i="4"/>
  <c r="AG31" i="4"/>
  <c r="AG17" i="4"/>
  <c r="AG38" i="4"/>
  <c r="AG18" i="4"/>
  <c r="AG39" i="4"/>
  <c r="AG35" i="4"/>
  <c r="AG20" i="4"/>
  <c r="AG40" i="4"/>
  <c r="AG42" i="4"/>
  <c r="AG19" i="4"/>
  <c r="AG43" i="4"/>
  <c r="AG23" i="4"/>
  <c r="AG11" i="4"/>
  <c r="AG41" i="4"/>
  <c r="AG36" i="4"/>
  <c r="AI7" i="4"/>
  <c r="AG9" i="4"/>
  <c r="AG10" i="4"/>
  <c r="AG29" i="4"/>
  <c r="AG15" i="4"/>
  <c r="AG12" i="4"/>
  <c r="AG37" i="4"/>
  <c r="AG30" i="4"/>
  <c r="AH24" i="4" l="1"/>
  <c r="AH20" i="4"/>
  <c r="AH29" i="4"/>
  <c r="AH13" i="4"/>
  <c r="AH38" i="4"/>
  <c r="AH27" i="4"/>
  <c r="AH22" i="4"/>
  <c r="AH15" i="4"/>
  <c r="AJ7" i="4"/>
  <c r="AH28" i="4"/>
  <c r="AH36" i="4"/>
  <c r="AH33" i="4"/>
  <c r="AH34" i="4"/>
  <c r="AH10" i="4"/>
  <c r="AH31" i="4"/>
  <c r="AH41" i="4"/>
  <c r="AH16" i="4"/>
  <c r="AH12" i="4"/>
  <c r="AH32" i="4"/>
  <c r="AH43" i="4"/>
  <c r="AH39" i="4"/>
  <c r="AH17" i="4"/>
  <c r="AH14" i="4"/>
  <c r="AH19" i="4"/>
  <c r="AH25" i="4"/>
  <c r="AH40" i="4"/>
  <c r="AH11" i="4"/>
  <c r="AH21" i="4"/>
  <c r="AH9" i="4"/>
  <c r="AH42" i="4"/>
  <c r="AH26" i="4"/>
  <c r="AH18" i="4"/>
  <c r="AH35" i="4"/>
  <c r="AH23" i="4"/>
  <c r="AH37" i="4"/>
  <c r="AH30" i="4"/>
  <c r="AK7" i="4" l="1"/>
  <c r="AI23" i="4"/>
  <c r="AI42" i="4"/>
  <c r="AI32" i="4"/>
  <c r="AI11" i="4"/>
  <c r="AI28" i="4"/>
  <c r="AI12" i="4"/>
  <c r="AI33" i="4"/>
  <c r="AI39" i="4"/>
  <c r="AI13" i="4"/>
  <c r="AI26" i="4"/>
  <c r="AI17" i="4"/>
  <c r="AI20" i="4"/>
  <c r="AI18" i="4"/>
  <c r="AI40" i="4"/>
  <c r="AI22" i="4"/>
  <c r="AI41" i="4"/>
  <c r="AI36" i="4"/>
  <c r="AI16" i="4"/>
  <c r="AI34" i="4"/>
  <c r="AI27" i="4"/>
  <c r="AI31" i="4"/>
  <c r="AI21" i="4"/>
  <c r="AI9" i="4"/>
  <c r="AI25" i="4"/>
  <c r="AI14" i="4"/>
  <c r="AI19" i="4"/>
  <c r="AI38" i="4"/>
  <c r="AI35" i="4"/>
  <c r="AI43" i="4"/>
  <c r="AI24" i="4"/>
  <c r="AI15" i="4"/>
  <c r="AI29" i="4"/>
  <c r="AI10" i="4"/>
  <c r="AI37" i="4"/>
  <c r="AI30" i="4"/>
  <c r="AL7" i="4" l="1"/>
  <c r="AJ14" i="4"/>
  <c r="AJ42" i="4"/>
  <c r="AJ16" i="4"/>
  <c r="AJ12" i="4"/>
  <c r="AJ28" i="4"/>
  <c r="AJ9" i="4"/>
  <c r="AJ25" i="4"/>
  <c r="AJ20" i="4"/>
  <c r="AJ10" i="4"/>
  <c r="AJ26" i="4"/>
  <c r="AJ23" i="4"/>
  <c r="AJ27" i="4"/>
  <c r="AJ17" i="4"/>
  <c r="AJ32" i="4"/>
  <c r="AJ13" i="4"/>
  <c r="AJ29" i="4"/>
  <c r="AJ39" i="4"/>
  <c r="AJ15" i="4"/>
  <c r="AJ34" i="4"/>
  <c r="AJ35" i="4"/>
  <c r="AJ31" i="4"/>
  <c r="AJ21" i="4"/>
  <c r="AJ36" i="4"/>
  <c r="AJ18" i="4"/>
  <c r="AJ33" i="4"/>
  <c r="AJ19" i="4"/>
  <c r="AJ38" i="4"/>
  <c r="AJ11" i="4"/>
  <c r="AJ43" i="4"/>
  <c r="AJ24" i="4"/>
  <c r="AJ40" i="4"/>
  <c r="AJ22" i="4"/>
  <c r="AJ41" i="4"/>
  <c r="AJ37" i="4"/>
  <c r="AJ30" i="4"/>
  <c r="AM7" i="4" l="1"/>
  <c r="AK34" i="4"/>
  <c r="AK19" i="4"/>
  <c r="AK41" i="4"/>
  <c r="AK28" i="4"/>
  <c r="AK31" i="4"/>
  <c r="AK13" i="4"/>
  <c r="AK33" i="4"/>
  <c r="AK22" i="4"/>
  <c r="AK10" i="4"/>
  <c r="AK23" i="4"/>
  <c r="AK24" i="4"/>
  <c r="AK12" i="4"/>
  <c r="AK29" i="4"/>
  <c r="AK36" i="4"/>
  <c r="AK17" i="4"/>
  <c r="AK35" i="4"/>
  <c r="AK40" i="4"/>
  <c r="AK14" i="4"/>
  <c r="AK11" i="4"/>
  <c r="AK25" i="4"/>
  <c r="AK16" i="4"/>
  <c r="AK38" i="4"/>
  <c r="AK27" i="4"/>
  <c r="AK21" i="4"/>
  <c r="AK39" i="4"/>
  <c r="AK18" i="4"/>
  <c r="AK15" i="4"/>
  <c r="AK26" i="4"/>
  <c r="AK20" i="4"/>
  <c r="AK42" i="4"/>
  <c r="AK9" i="4"/>
  <c r="AK32" i="4"/>
  <c r="AK43" i="4"/>
  <c r="AK30" i="4"/>
  <c r="AK37" i="4"/>
  <c r="AL20" i="4" l="1"/>
  <c r="AL38" i="4"/>
  <c r="AL18" i="4"/>
  <c r="AL19" i="4"/>
  <c r="AL11" i="4"/>
  <c r="AL31" i="4"/>
  <c r="AL12" i="4"/>
  <c r="AL28" i="4"/>
  <c r="AL41" i="4"/>
  <c r="AN7" i="4"/>
  <c r="AL25" i="4"/>
  <c r="AL36" i="4"/>
  <c r="AL22" i="4"/>
  <c r="AL40" i="4"/>
  <c r="AL9" i="4"/>
  <c r="AL21" i="4"/>
  <c r="AL16" i="4"/>
  <c r="AL32" i="4"/>
  <c r="AL10" i="4"/>
  <c r="AL29" i="4"/>
  <c r="AL43" i="4"/>
  <c r="AL26" i="4"/>
  <c r="AL39" i="4"/>
  <c r="AL23" i="4"/>
  <c r="AL13" i="4"/>
  <c r="AL15" i="4"/>
  <c r="AL37" i="4"/>
  <c r="AL17" i="4"/>
  <c r="AL33" i="4"/>
  <c r="AL14" i="4"/>
  <c r="AL30" i="4"/>
  <c r="AL42" i="4"/>
  <c r="AL27" i="4"/>
  <c r="AL34" i="4"/>
  <c r="AL24" i="4"/>
  <c r="AL35" i="4"/>
  <c r="AO7" i="4" l="1"/>
  <c r="AM22" i="4"/>
  <c r="AM38" i="4"/>
  <c r="AM19" i="4"/>
  <c r="AM35" i="4"/>
  <c r="AM10" i="4"/>
  <c r="AM32" i="4"/>
  <c r="AM16" i="4"/>
  <c r="AM29" i="4"/>
  <c r="AM9" i="4"/>
  <c r="AM26" i="4"/>
  <c r="AM42" i="4"/>
  <c r="AM23" i="4"/>
  <c r="AM39" i="4"/>
  <c r="AM20" i="4"/>
  <c r="AM36" i="4"/>
  <c r="AM14" i="4"/>
  <c r="AM33" i="4"/>
  <c r="AM17" i="4"/>
  <c r="AM30" i="4"/>
  <c r="AM13" i="4"/>
  <c r="AM27" i="4"/>
  <c r="AM43" i="4"/>
  <c r="AM24" i="4"/>
  <c r="AM40" i="4"/>
  <c r="AM21" i="4"/>
  <c r="AM37" i="4"/>
  <c r="AM12" i="4"/>
  <c r="AM34" i="4"/>
  <c r="AM18" i="4"/>
  <c r="AM31" i="4"/>
  <c r="AM15" i="4"/>
  <c r="AM28" i="4"/>
  <c r="AM11" i="4"/>
  <c r="AM25" i="4"/>
  <c r="AM41" i="4"/>
  <c r="AP7" i="4" l="1"/>
  <c r="AN18" i="4"/>
  <c r="AN38" i="4"/>
  <c r="AN20" i="4"/>
  <c r="AN35" i="4"/>
  <c r="AN16" i="4"/>
  <c r="AN32" i="4"/>
  <c r="AN13" i="4"/>
  <c r="AN29" i="4"/>
  <c r="AN27" i="4"/>
  <c r="AN41" i="4"/>
  <c r="AN10" i="4"/>
  <c r="AN26" i="4"/>
  <c r="AN42" i="4"/>
  <c r="AN23" i="4"/>
  <c r="AN39" i="4"/>
  <c r="AN21" i="4"/>
  <c r="AN36" i="4"/>
  <c r="AN17" i="4"/>
  <c r="AN33" i="4"/>
  <c r="AN14" i="4"/>
  <c r="AN30" i="4"/>
  <c r="AN11" i="4"/>
  <c r="AN43" i="4"/>
  <c r="AN24" i="4"/>
  <c r="AN40" i="4"/>
  <c r="AN22" i="4"/>
  <c r="AN37" i="4"/>
  <c r="AN19" i="4"/>
  <c r="AN34" i="4"/>
  <c r="AN15" i="4"/>
  <c r="AN31" i="4"/>
  <c r="AN12" i="4"/>
  <c r="AN28" i="4"/>
  <c r="AN9" i="4"/>
  <c r="AN25" i="4"/>
  <c r="AQ7" i="4" l="1"/>
  <c r="AO22" i="4"/>
  <c r="AO39" i="4"/>
  <c r="AO26" i="4"/>
  <c r="AO40" i="4"/>
  <c r="AO27" i="4"/>
  <c r="AO9" i="4"/>
  <c r="AO31" i="4"/>
  <c r="AO42" i="4"/>
  <c r="AO10" i="4"/>
  <c r="AO30" i="4"/>
  <c r="AO43" i="4"/>
  <c r="AO11" i="4"/>
  <c r="AO12" i="4"/>
  <c r="AO28" i="4"/>
  <c r="AO13" i="4"/>
  <c r="AO32" i="4"/>
  <c r="AO23" i="4"/>
  <c r="AO14" i="4"/>
  <c r="AO35" i="4"/>
  <c r="AO19" i="4"/>
  <c r="AO15" i="4"/>
  <c r="AO16" i="4"/>
  <c r="AO25" i="4"/>
  <c r="AO17" i="4"/>
  <c r="AO29" i="4"/>
  <c r="AO36" i="4"/>
  <c r="AO18" i="4"/>
  <c r="AO33" i="4"/>
  <c r="AO34" i="4"/>
  <c r="AO24" i="4"/>
  <c r="AO20" i="4"/>
  <c r="AO37" i="4"/>
  <c r="AO21" i="4"/>
  <c r="AO38" i="4"/>
  <c r="AO41" i="4"/>
  <c r="AR7" i="4" l="1"/>
  <c r="AP10" i="4"/>
  <c r="AP33" i="4"/>
  <c r="AP23" i="4"/>
  <c r="AP38" i="4"/>
  <c r="AP26" i="4"/>
  <c r="AP17" i="4"/>
  <c r="AP12" i="4"/>
  <c r="AP11" i="4"/>
  <c r="AP22" i="4"/>
  <c r="AP43" i="4"/>
  <c r="AP16" i="4"/>
  <c r="AP41" i="4"/>
  <c r="AP30" i="4"/>
  <c r="AP35" i="4"/>
  <c r="AP13" i="4"/>
  <c r="AP27" i="4"/>
  <c r="AP21" i="4"/>
  <c r="AP24" i="4"/>
  <c r="AP9" i="4"/>
  <c r="AP25" i="4"/>
  <c r="AP18" i="4"/>
  <c r="AP34" i="4"/>
  <c r="AP39" i="4"/>
  <c r="AP31" i="4"/>
  <c r="AP36" i="4"/>
  <c r="AP14" i="4"/>
  <c r="AP28" i="4"/>
  <c r="AP19" i="4"/>
  <c r="AP15" i="4"/>
  <c r="AP29" i="4"/>
  <c r="AP40" i="4"/>
  <c r="AP20" i="4"/>
  <c r="AP42" i="4"/>
  <c r="AP32" i="4"/>
  <c r="AP37" i="4"/>
  <c r="AS7" i="4" l="1"/>
  <c r="AQ9" i="4"/>
  <c r="AQ21" i="4"/>
  <c r="AQ12" i="4"/>
  <c r="AQ29" i="4"/>
  <c r="AQ43" i="4"/>
  <c r="AQ16" i="4"/>
  <c r="AQ26" i="4"/>
  <c r="AQ40" i="4"/>
  <c r="AQ37" i="4"/>
  <c r="AQ14" i="4"/>
  <c r="AQ24" i="4"/>
  <c r="AQ38" i="4"/>
  <c r="AQ18" i="4"/>
  <c r="AQ33" i="4"/>
  <c r="AQ30" i="4"/>
  <c r="AQ17" i="4"/>
  <c r="AQ27" i="4"/>
  <c r="AQ41" i="4"/>
  <c r="AQ28" i="4"/>
  <c r="AQ42" i="4"/>
  <c r="AQ13" i="4"/>
  <c r="AQ22" i="4"/>
  <c r="AQ19" i="4"/>
  <c r="AQ34" i="4"/>
  <c r="AQ31" i="4"/>
  <c r="AQ32" i="4"/>
  <c r="AQ15" i="4"/>
  <c r="AQ10" i="4"/>
  <c r="AQ25" i="4"/>
  <c r="AQ39" i="4"/>
  <c r="AQ11" i="4"/>
  <c r="AQ23" i="4"/>
  <c r="AQ36" i="4"/>
  <c r="AQ20" i="4"/>
  <c r="AQ35" i="4"/>
  <c r="AR16" i="4" l="1"/>
  <c r="AR27" i="4"/>
  <c r="AR29" i="4"/>
  <c r="AR19" i="4"/>
  <c r="AT7" i="4"/>
  <c r="AR40" i="4"/>
  <c r="AR35" i="4"/>
  <c r="AR31" i="4"/>
  <c r="AR12" i="4"/>
  <c r="AR38" i="4"/>
  <c r="AR20" i="4"/>
  <c r="AR22" i="4"/>
  <c r="AR18" i="4"/>
  <c r="AR28" i="4"/>
  <c r="AR43" i="4"/>
  <c r="AR39" i="4"/>
  <c r="AR34" i="4"/>
  <c r="AR24" i="4"/>
  <c r="AR25" i="4"/>
  <c r="AR17" i="4"/>
  <c r="AR9" i="4"/>
  <c r="AR13" i="4"/>
  <c r="AR26" i="4"/>
  <c r="AR42" i="4"/>
  <c r="AR33" i="4"/>
  <c r="AR10" i="4"/>
  <c r="AR14" i="4"/>
  <c r="AR23" i="4"/>
  <c r="AR41" i="4"/>
  <c r="AR36" i="4"/>
  <c r="AR32" i="4"/>
  <c r="AR21" i="4"/>
  <c r="AR11" i="4"/>
  <c r="AR15" i="4"/>
  <c r="AR30" i="4"/>
  <c r="AR37" i="4"/>
  <c r="AS15" i="4" l="1"/>
  <c r="AS12" i="4"/>
  <c r="AS10" i="4"/>
  <c r="AS29" i="4"/>
  <c r="AS23" i="4"/>
  <c r="AS19" i="4"/>
  <c r="AS9" i="4"/>
  <c r="AS13" i="4"/>
  <c r="AS27" i="4"/>
  <c r="AS14" i="4"/>
  <c r="AS16" i="4"/>
  <c r="AS25" i="4"/>
  <c r="AS21" i="4"/>
  <c r="AS11" i="4"/>
  <c r="AS26" i="4"/>
  <c r="AS20" i="4"/>
  <c r="AS33" i="4"/>
  <c r="AS38" i="4"/>
  <c r="AS42" i="4"/>
  <c r="AS32" i="4"/>
  <c r="AS28" i="4"/>
  <c r="AS24" i="4"/>
  <c r="AS34" i="4"/>
  <c r="AS39" i="4"/>
  <c r="AS43" i="4"/>
  <c r="AS17" i="4"/>
  <c r="AS41" i="4"/>
  <c r="AS18" i="4"/>
  <c r="AU7" i="4"/>
  <c r="AS31" i="4"/>
  <c r="AS35" i="4"/>
  <c r="AS40" i="4"/>
  <c r="AS22" i="4"/>
  <c r="AS36" i="4"/>
  <c r="AS37" i="4"/>
  <c r="AS30" i="4"/>
  <c r="AV7" i="4" l="1"/>
  <c r="AT16" i="4"/>
  <c r="AT18" i="4"/>
  <c r="AT29" i="4"/>
  <c r="AT40" i="4"/>
  <c r="AT24" i="4"/>
  <c r="AT9" i="4"/>
  <c r="AT27" i="4"/>
  <c r="AT34" i="4"/>
  <c r="AT17" i="4"/>
  <c r="AT33" i="4"/>
  <c r="AT11" i="4"/>
  <c r="AT19" i="4"/>
  <c r="AT41" i="4"/>
  <c r="AT14" i="4"/>
  <c r="AT25" i="4"/>
  <c r="AT36" i="4"/>
  <c r="AT20" i="4"/>
  <c r="AT26" i="4"/>
  <c r="AT23" i="4"/>
  <c r="AT22" i="4"/>
  <c r="AT28" i="4"/>
  <c r="AT38" i="4"/>
  <c r="AT35" i="4"/>
  <c r="AT10" i="4"/>
  <c r="AT39" i="4"/>
  <c r="AT21" i="4"/>
  <c r="AT32" i="4"/>
  <c r="AT15" i="4"/>
  <c r="AT12" i="4"/>
  <c r="AT42" i="4"/>
  <c r="AT13" i="4"/>
  <c r="AT43" i="4"/>
  <c r="AT31" i="4"/>
  <c r="AT37" i="4"/>
  <c r="AT30" i="4"/>
  <c r="AU13" i="4" l="1"/>
  <c r="AU27" i="4"/>
  <c r="AU43" i="4"/>
  <c r="AU24" i="4"/>
  <c r="AU40" i="4"/>
  <c r="AU23" i="4"/>
  <c r="AU41" i="4"/>
  <c r="AU12" i="4"/>
  <c r="AU10" i="4"/>
  <c r="AU31" i="4"/>
  <c r="AU15" i="4"/>
  <c r="AU28" i="4"/>
  <c r="AU11" i="4"/>
  <c r="AU25" i="4"/>
  <c r="AU9" i="4"/>
  <c r="AU26" i="4"/>
  <c r="AU34" i="4"/>
  <c r="AU21" i="4"/>
  <c r="AU35" i="4"/>
  <c r="AU18" i="4"/>
  <c r="AU32" i="4"/>
  <c r="AU16" i="4"/>
  <c r="AU29" i="4"/>
  <c r="AU17" i="4"/>
  <c r="AW7" i="4"/>
  <c r="AU14" i="4"/>
  <c r="AU39" i="4"/>
  <c r="AU22" i="4"/>
  <c r="AU36" i="4"/>
  <c r="AU19" i="4"/>
  <c r="AU33" i="4"/>
  <c r="AU20" i="4"/>
  <c r="AU38" i="4"/>
  <c r="AU42" i="4"/>
  <c r="AU37" i="4"/>
  <c r="AU30" i="4"/>
  <c r="AV11" i="4" l="1"/>
  <c r="AV28" i="4"/>
  <c r="AV35" i="4"/>
  <c r="AV16" i="4"/>
  <c r="AV17" i="4"/>
  <c r="AV41" i="4"/>
  <c r="AV18" i="4"/>
  <c r="AV23" i="4"/>
  <c r="AV40" i="4"/>
  <c r="AV15" i="4"/>
  <c r="AV32" i="4"/>
  <c r="AV12" i="4"/>
  <c r="AV33" i="4"/>
  <c r="AV21" i="4"/>
  <c r="AV20" i="4"/>
  <c r="AV22" i="4"/>
  <c r="AV38" i="4"/>
  <c r="AV19" i="4"/>
  <c r="AV43" i="4"/>
  <c r="AV25" i="4"/>
  <c r="AV9" i="4"/>
  <c r="AV26" i="4"/>
  <c r="AV10" i="4"/>
  <c r="AV27" i="4"/>
  <c r="AV42" i="4"/>
  <c r="AX7" i="4"/>
  <c r="AV24" i="4"/>
  <c r="AV39" i="4"/>
  <c r="AV36" i="4"/>
  <c r="AV13" i="4"/>
  <c r="AV34" i="4"/>
  <c r="AV14" i="4"/>
  <c r="AV31" i="4"/>
  <c r="AV29" i="4"/>
  <c r="AV30" i="4"/>
  <c r="AV37" i="4"/>
  <c r="AW13" i="4" l="1"/>
  <c r="AW32" i="4"/>
  <c r="AW10" i="4"/>
  <c r="AW34" i="4"/>
  <c r="AW43" i="4"/>
  <c r="AW23" i="4"/>
  <c r="AW35" i="4"/>
  <c r="AW27" i="4"/>
  <c r="AW17" i="4"/>
  <c r="AW29" i="4"/>
  <c r="AW14" i="4"/>
  <c r="AW26" i="4"/>
  <c r="AW11" i="4"/>
  <c r="AW24" i="4"/>
  <c r="AW12" i="4"/>
  <c r="AW28" i="4"/>
  <c r="AY7" i="4"/>
  <c r="AW21" i="4"/>
  <c r="AW38" i="4"/>
  <c r="AW18" i="4"/>
  <c r="AW33" i="4"/>
  <c r="AW15" i="4"/>
  <c r="AW36" i="4"/>
  <c r="AW16" i="4"/>
  <c r="AW25" i="4"/>
  <c r="AW9" i="4"/>
  <c r="AW31" i="4"/>
  <c r="AW42" i="4"/>
  <c r="AW22" i="4"/>
  <c r="AW39" i="4"/>
  <c r="AW19" i="4"/>
  <c r="AW40" i="4"/>
  <c r="AW20" i="4"/>
  <c r="AW41" i="4"/>
  <c r="AW37" i="4"/>
  <c r="AW30" i="4"/>
  <c r="AX31" i="4" l="1"/>
  <c r="AX12" i="4"/>
  <c r="AX32" i="4"/>
  <c r="AX41" i="4"/>
  <c r="AX16" i="4"/>
  <c r="AX23" i="4"/>
  <c r="AX13" i="4"/>
  <c r="AX36" i="4"/>
  <c r="AX20" i="4"/>
  <c r="AX15" i="4"/>
  <c r="AX22" i="4"/>
  <c r="AX34" i="4"/>
  <c r="AX25" i="4"/>
  <c r="AX19" i="4"/>
  <c r="AX11" i="4"/>
  <c r="AX10" i="4"/>
  <c r="AX35" i="4"/>
  <c r="AX24" i="4"/>
  <c r="AX40" i="4"/>
  <c r="AX42" i="4"/>
  <c r="AX29" i="4"/>
  <c r="AX39" i="4"/>
  <c r="AX26" i="4"/>
  <c r="AX14" i="4"/>
  <c r="AX17" i="4"/>
  <c r="AZ7" i="4"/>
  <c r="AX28" i="4"/>
  <c r="AX38" i="4"/>
  <c r="AX9" i="4"/>
  <c r="AX33" i="4"/>
  <c r="AX43" i="4"/>
  <c r="AX18" i="4"/>
  <c r="AX27" i="4"/>
  <c r="AX21" i="4"/>
  <c r="AX37" i="4"/>
  <c r="AX30" i="4"/>
  <c r="AY20" i="4" l="1"/>
  <c r="AY10" i="4"/>
  <c r="AY25" i="4"/>
  <c r="AY33" i="4"/>
  <c r="AY22" i="4"/>
  <c r="AY13" i="4"/>
  <c r="AY27" i="4"/>
  <c r="AY42" i="4"/>
  <c r="AY41" i="4"/>
  <c r="BA7" i="4"/>
  <c r="AY24" i="4"/>
  <c r="AY39" i="4"/>
  <c r="AY36" i="4"/>
  <c r="AY9" i="4"/>
  <c r="AY26" i="4"/>
  <c r="AY16" i="4"/>
  <c r="AY31" i="4"/>
  <c r="AY12" i="4"/>
  <c r="AY14" i="4"/>
  <c r="AY28" i="4"/>
  <c r="AY43" i="4"/>
  <c r="AY37" i="4"/>
  <c r="AY15" i="4"/>
  <c r="AY30" i="4"/>
  <c r="AY19" i="4"/>
  <c r="AY35" i="4"/>
  <c r="AY29" i="4"/>
  <c r="AY17" i="4"/>
  <c r="AY32" i="4"/>
  <c r="AY11" i="4"/>
  <c r="AY21" i="4"/>
  <c r="AY18" i="4"/>
  <c r="AY34" i="4"/>
  <c r="AY23" i="4"/>
  <c r="AY38" i="4"/>
  <c r="AY40" i="4"/>
  <c r="AZ9" i="4" l="1"/>
  <c r="AZ25" i="4"/>
  <c r="AZ40" i="4"/>
  <c r="AZ22" i="4"/>
  <c r="AZ37" i="4"/>
  <c r="AZ21" i="4"/>
  <c r="AZ43" i="4"/>
  <c r="AZ18" i="4"/>
  <c r="AZ32" i="4"/>
  <c r="AZ13" i="4"/>
  <c r="AZ29" i="4"/>
  <c r="AZ10" i="4"/>
  <c r="AZ26" i="4"/>
  <c r="AZ41" i="4"/>
  <c r="AZ23" i="4"/>
  <c r="AZ38" i="4"/>
  <c r="AZ14" i="4"/>
  <c r="AZ35" i="4"/>
  <c r="AZ19" i="4"/>
  <c r="AZ33" i="4"/>
  <c r="AZ15" i="4"/>
  <c r="AZ30" i="4"/>
  <c r="AZ11" i="4"/>
  <c r="AZ27" i="4"/>
  <c r="AZ42" i="4"/>
  <c r="AZ24" i="4"/>
  <c r="AZ39" i="4"/>
  <c r="BB7" i="4"/>
  <c r="AZ17" i="4"/>
  <c r="AZ36" i="4"/>
  <c r="AZ20" i="4"/>
  <c r="AZ34" i="4"/>
  <c r="AZ16" i="4"/>
  <c r="AZ31" i="4"/>
  <c r="AZ12" i="4"/>
  <c r="AZ28" i="4"/>
  <c r="BC7" i="4" l="1"/>
  <c r="BA22" i="4"/>
  <c r="BA41" i="4"/>
  <c r="BA19" i="4"/>
  <c r="BA38" i="4"/>
  <c r="BA16" i="4"/>
  <c r="BA35" i="4"/>
  <c r="BA13" i="4"/>
  <c r="BA28" i="4"/>
  <c r="BA32" i="4"/>
  <c r="BA33" i="4"/>
  <c r="BA43" i="4"/>
  <c r="BA40" i="4"/>
  <c r="BA9" i="4"/>
  <c r="BA25" i="4"/>
  <c r="BA10" i="4"/>
  <c r="BA27" i="4"/>
  <c r="BA29" i="4"/>
  <c r="BA26" i="4"/>
  <c r="BA42" i="4"/>
  <c r="BA20" i="4"/>
  <c r="BA39" i="4"/>
  <c r="BA17" i="4"/>
  <c r="BA36" i="4"/>
  <c r="BA14" i="4"/>
  <c r="BA11" i="4"/>
  <c r="BA31" i="4"/>
  <c r="BA30" i="4"/>
  <c r="BA21" i="4"/>
  <c r="BA18" i="4"/>
  <c r="BA37" i="4"/>
  <c r="BA15" i="4"/>
  <c r="BA34" i="4"/>
  <c r="BA12" i="4"/>
  <c r="BA24" i="4"/>
  <c r="BA23" i="4"/>
  <c r="BB23" i="4" l="1"/>
  <c r="BB40" i="4"/>
  <c r="BB24" i="4"/>
  <c r="BB35" i="4"/>
  <c r="BB9" i="4"/>
  <c r="BB18" i="4"/>
  <c r="BB14" i="4"/>
  <c r="BB30" i="4"/>
  <c r="BB41" i="4"/>
  <c r="BD7" i="4"/>
  <c r="BB27" i="4"/>
  <c r="BB12" i="4"/>
  <c r="BB28" i="4"/>
  <c r="BB42" i="4"/>
  <c r="BB19" i="4"/>
  <c r="BB36" i="4"/>
  <c r="BB13" i="4"/>
  <c r="BB20" i="4"/>
  <c r="BB11" i="4"/>
  <c r="BB31" i="4"/>
  <c r="BB17" i="4"/>
  <c r="BB32" i="4"/>
  <c r="BB39" i="4"/>
  <c r="BB25" i="4"/>
  <c r="BB37" i="4"/>
  <c r="BB21" i="4"/>
  <c r="BB22" i="4"/>
  <c r="BB15" i="4"/>
  <c r="BB33" i="4"/>
  <c r="BB16" i="4"/>
  <c r="BB34" i="4"/>
  <c r="BB10" i="4"/>
  <c r="BB29" i="4"/>
  <c r="BB43" i="4"/>
  <c r="BB26" i="4"/>
  <c r="BB38" i="4"/>
  <c r="BC9" i="4" l="1"/>
  <c r="BC18" i="4"/>
  <c r="BC33" i="4"/>
  <c r="BC19" i="4"/>
  <c r="BC34" i="4"/>
  <c r="BC10" i="4"/>
  <c r="BC31" i="4"/>
  <c r="BC15" i="4"/>
  <c r="BC28" i="4"/>
  <c r="BE7" i="4"/>
  <c r="BC22" i="4"/>
  <c r="BC37" i="4"/>
  <c r="BC12" i="4"/>
  <c r="BC38" i="4"/>
  <c r="BC20" i="4"/>
  <c r="BC35" i="4"/>
  <c r="BC14" i="4"/>
  <c r="BC32" i="4"/>
  <c r="BC11" i="4"/>
  <c r="BC25" i="4"/>
  <c r="BC41" i="4"/>
  <c r="BC26" i="4"/>
  <c r="BC42" i="4"/>
  <c r="BC23" i="4"/>
  <c r="BC39" i="4"/>
  <c r="BC21" i="4"/>
  <c r="BC36" i="4"/>
  <c r="BC16" i="4"/>
  <c r="BC29" i="4"/>
  <c r="BC17" i="4"/>
  <c r="BC30" i="4"/>
  <c r="BC13" i="4"/>
  <c r="BC27" i="4"/>
  <c r="BC43" i="4"/>
  <c r="BC24" i="4"/>
  <c r="BC40" i="4"/>
  <c r="BF7" i="4" l="1"/>
  <c r="BD23" i="4"/>
  <c r="BD38" i="4"/>
  <c r="BD29" i="4"/>
  <c r="BD16" i="4"/>
  <c r="BD32" i="4"/>
  <c r="BD25" i="4"/>
  <c r="BD34" i="4"/>
  <c r="BD14" i="4"/>
  <c r="BD11" i="4"/>
  <c r="BD27" i="4"/>
  <c r="BD42" i="4"/>
  <c r="BD26" i="4"/>
  <c r="BD20" i="4"/>
  <c r="BD35" i="4"/>
  <c r="BD33" i="4"/>
  <c r="BD17" i="4"/>
  <c r="BD18" i="4"/>
  <c r="BD15" i="4"/>
  <c r="BD31" i="4"/>
  <c r="BD13" i="4"/>
  <c r="BD37" i="4"/>
  <c r="BD24" i="4"/>
  <c r="BD39" i="4"/>
  <c r="BD40" i="4"/>
  <c r="BD36" i="4"/>
  <c r="BD30" i="4"/>
  <c r="BD19" i="4"/>
  <c r="BD43" i="4"/>
  <c r="BD21" i="4"/>
  <c r="BD12" i="4"/>
  <c r="BD28" i="4"/>
  <c r="BD9" i="4"/>
  <c r="BD22" i="4"/>
  <c r="BD10" i="4"/>
  <c r="BD41" i="4"/>
  <c r="BG7" i="4" l="1"/>
  <c r="BE21" i="4"/>
  <c r="BE36" i="4"/>
  <c r="BE33" i="4"/>
  <c r="BE14" i="4"/>
  <c r="BE24" i="4"/>
  <c r="BE11" i="4"/>
  <c r="BE12" i="4"/>
  <c r="BE31" i="4"/>
  <c r="BE9" i="4"/>
  <c r="BE26" i="4"/>
  <c r="BE40" i="4"/>
  <c r="BE38" i="4"/>
  <c r="BE18" i="4"/>
  <c r="BE27" i="4"/>
  <c r="BE25" i="4"/>
  <c r="BE16" i="4"/>
  <c r="BE32" i="4"/>
  <c r="BE13" i="4"/>
  <c r="BE43" i="4"/>
  <c r="BE15" i="4"/>
  <c r="BE34" i="4"/>
  <c r="BE22" i="4"/>
  <c r="BE37" i="4"/>
  <c r="BE28" i="4"/>
  <c r="BE29" i="4"/>
  <c r="BE20" i="4"/>
  <c r="BE17" i="4"/>
  <c r="BE23" i="4"/>
  <c r="BE19" i="4"/>
  <c r="BE10" i="4"/>
  <c r="BE30" i="4"/>
  <c r="BE41" i="4"/>
  <c r="BE42" i="4"/>
  <c r="BE35" i="4"/>
  <c r="BE39" i="4"/>
  <c r="BF35" i="4" l="1"/>
  <c r="BH7" i="4"/>
  <c r="BF28" i="4"/>
  <c r="BF33" i="4"/>
  <c r="BF12" i="4"/>
  <c r="BF11" i="4"/>
  <c r="BF43" i="4"/>
  <c r="BF18" i="4"/>
  <c r="BF31" i="4"/>
  <c r="BF36" i="4"/>
  <c r="BF10" i="4"/>
  <c r="BF32" i="4"/>
  <c r="BF41" i="4"/>
  <c r="BF15" i="4"/>
  <c r="BF22" i="4"/>
  <c r="BF38" i="4"/>
  <c r="BF13" i="4"/>
  <c r="BF19" i="4"/>
  <c r="BF26" i="4"/>
  <c r="BF14" i="4"/>
  <c r="BF21" i="4"/>
  <c r="BF17" i="4"/>
  <c r="BF25" i="4"/>
  <c r="BF20" i="4"/>
  <c r="BF9" i="4"/>
  <c r="BF23" i="4"/>
  <c r="BF37" i="4"/>
  <c r="BF42" i="4"/>
  <c r="BF24" i="4"/>
  <c r="BF40" i="4"/>
  <c r="BF16" i="4"/>
  <c r="BF29" i="4"/>
  <c r="BF34" i="4"/>
  <c r="BF30" i="4"/>
  <c r="BF27" i="4"/>
  <c r="BF39" i="4"/>
  <c r="BI7" i="4" l="1"/>
  <c r="BG21" i="4"/>
  <c r="BG16" i="4"/>
  <c r="BG30" i="4"/>
  <c r="BG36" i="4"/>
  <c r="BG17" i="4"/>
  <c r="BG31" i="4"/>
  <c r="BG14" i="4"/>
  <c r="BG32" i="4"/>
  <c r="BG22" i="4"/>
  <c r="BG41" i="4"/>
  <c r="BG20" i="4"/>
  <c r="BG13" i="4"/>
  <c r="BG11" i="4"/>
  <c r="BG24" i="4"/>
  <c r="BG9" i="4"/>
  <c r="BG25" i="4"/>
  <c r="BG18" i="4"/>
  <c r="BG34" i="4"/>
  <c r="BG29" i="4"/>
  <c r="BG19" i="4"/>
  <c r="BG35" i="4"/>
  <c r="BG12" i="4"/>
  <c r="BG40" i="4"/>
  <c r="BG37" i="4"/>
  <c r="BG38" i="4"/>
  <c r="BG39" i="4"/>
  <c r="BG33" i="4"/>
  <c r="BG10" i="4"/>
  <c r="BG42" i="4"/>
  <c r="BG43" i="4"/>
  <c r="BG15" i="4"/>
  <c r="BG23" i="4"/>
  <c r="BG26" i="4"/>
  <c r="BG28" i="4"/>
  <c r="BG27" i="4"/>
  <c r="BH9" i="4" l="1"/>
  <c r="BH25" i="4"/>
  <c r="BH42" i="4"/>
  <c r="BH22" i="4"/>
  <c r="BH39" i="4"/>
  <c r="BH20" i="4"/>
  <c r="BH36" i="4"/>
  <c r="BH16" i="4"/>
  <c r="BH32" i="4"/>
  <c r="BH17" i="4"/>
  <c r="BH38" i="4"/>
  <c r="BH19" i="4"/>
  <c r="BH31" i="4"/>
  <c r="BH13" i="4"/>
  <c r="BH29" i="4"/>
  <c r="BH10" i="4"/>
  <c r="BH26" i="4"/>
  <c r="BH43" i="4"/>
  <c r="BH23" i="4"/>
  <c r="BH40" i="4"/>
  <c r="BH21" i="4"/>
  <c r="BH37" i="4"/>
  <c r="BH35" i="4"/>
  <c r="BH28" i="4"/>
  <c r="BH18" i="4"/>
  <c r="BH33" i="4"/>
  <c r="BH14" i="4"/>
  <c r="BH30" i="4"/>
  <c r="BH11" i="4"/>
  <c r="BH27" i="4"/>
  <c r="BH34" i="4"/>
  <c r="BH24" i="4"/>
  <c r="BH41" i="4"/>
  <c r="BJ7" i="4"/>
  <c r="BH15" i="4"/>
  <c r="BH12" i="4"/>
  <c r="BI9" i="4" l="1"/>
  <c r="BI32" i="4"/>
  <c r="BI41" i="4"/>
  <c r="BI39" i="4"/>
  <c r="BI14" i="4"/>
  <c r="BI27" i="4"/>
  <c r="BI15" i="4"/>
  <c r="BI28" i="4"/>
  <c r="BI12" i="4"/>
  <c r="BI37" i="4"/>
  <c r="BI34" i="4"/>
  <c r="BI43" i="4"/>
  <c r="BI13" i="4"/>
  <c r="BI23" i="4"/>
  <c r="BI19" i="4"/>
  <c r="BI20" i="4"/>
  <c r="BI18" i="4"/>
  <c r="BI30" i="4"/>
  <c r="BI25" i="4"/>
  <c r="BI33" i="4"/>
  <c r="BI16" i="4"/>
  <c r="BI21" i="4"/>
  <c r="BI31" i="4"/>
  <c r="BI42" i="4"/>
  <c r="BI17" i="4"/>
  <c r="BI26" i="4"/>
  <c r="BI24" i="4"/>
  <c r="BI36" i="4"/>
  <c r="BI22" i="4"/>
  <c r="BI38" i="4"/>
  <c r="BI35" i="4"/>
  <c r="BI11" i="4"/>
  <c r="BI29" i="4"/>
  <c r="BK7" i="4"/>
  <c r="BI10" i="4"/>
  <c r="BI40" i="4"/>
  <c r="BJ15" i="4" l="1"/>
  <c r="BJ17" i="4"/>
  <c r="BJ19" i="4"/>
  <c r="BJ30" i="4"/>
  <c r="BJ16" i="4"/>
  <c r="BJ20" i="4"/>
  <c r="BJ12" i="4"/>
  <c r="BJ23" i="4"/>
  <c r="BJ39" i="4"/>
  <c r="BJ29" i="4"/>
  <c r="BJ9" i="4"/>
  <c r="BJ22" i="4"/>
  <c r="BJ32" i="4"/>
  <c r="BJ18" i="4"/>
  <c r="BJ34" i="4"/>
  <c r="BJ40" i="4"/>
  <c r="BJ28" i="4"/>
  <c r="BJ26" i="4"/>
  <c r="BJ36" i="4"/>
  <c r="BJ27" i="4"/>
  <c r="BJ24" i="4"/>
  <c r="BL7" i="4"/>
  <c r="BJ43" i="4"/>
  <c r="BJ13" i="4"/>
  <c r="BJ41" i="4"/>
  <c r="BJ25" i="4"/>
  <c r="BJ37" i="4"/>
  <c r="BJ42" i="4"/>
  <c r="BJ10" i="4"/>
  <c r="BJ21" i="4"/>
  <c r="BJ11" i="4"/>
  <c r="BJ31" i="4"/>
  <c r="BJ33" i="4"/>
  <c r="BJ14" i="4"/>
  <c r="BJ35" i="4"/>
  <c r="BJ38" i="4"/>
  <c r="BM7" i="4" l="1"/>
  <c r="BK14" i="4"/>
  <c r="BK37" i="4"/>
  <c r="BK12" i="4"/>
  <c r="BK38" i="4"/>
  <c r="BK21" i="4"/>
  <c r="BK35" i="4"/>
  <c r="BK18" i="4"/>
  <c r="BK11" i="4"/>
  <c r="BK25" i="4"/>
  <c r="BK9" i="4"/>
  <c r="BK26" i="4"/>
  <c r="BK42" i="4"/>
  <c r="BK23" i="4"/>
  <c r="BK39" i="4"/>
  <c r="BK22" i="4"/>
  <c r="BK36" i="4"/>
  <c r="BK16" i="4"/>
  <c r="BK29" i="4"/>
  <c r="BK17" i="4"/>
  <c r="BK30" i="4"/>
  <c r="BK13" i="4"/>
  <c r="BK27" i="4"/>
  <c r="BK43" i="4"/>
  <c r="BK24" i="4"/>
  <c r="BK40" i="4"/>
  <c r="BK32" i="4"/>
  <c r="BK19" i="4"/>
  <c r="BK33" i="4"/>
  <c r="BK20" i="4"/>
  <c r="BK34" i="4"/>
  <c r="BK10" i="4"/>
  <c r="BK31" i="4"/>
  <c r="BK15" i="4"/>
  <c r="BK28" i="4"/>
  <c r="BK41" i="4"/>
  <c r="BN7" i="4" l="1"/>
  <c r="BL21" i="4"/>
  <c r="BL37" i="4"/>
  <c r="BL18" i="4"/>
  <c r="BL43" i="4"/>
  <c r="BL15" i="4"/>
  <c r="BL31" i="4"/>
  <c r="BL12" i="4"/>
  <c r="BL28" i="4"/>
  <c r="BL9" i="4"/>
  <c r="BL25" i="4"/>
  <c r="BL41" i="4"/>
  <c r="BL22" i="4"/>
  <c r="BL38" i="4"/>
  <c r="BL19" i="4"/>
  <c r="BL35" i="4"/>
  <c r="BL16" i="4"/>
  <c r="BL32" i="4"/>
  <c r="BL13" i="4"/>
  <c r="BL29" i="4"/>
  <c r="BL10" i="4"/>
  <c r="BL26" i="4"/>
  <c r="BL42" i="4"/>
  <c r="BL23" i="4"/>
  <c r="BL39" i="4"/>
  <c r="BL20" i="4"/>
  <c r="BL36" i="4"/>
  <c r="BL17" i="4"/>
  <c r="BL33" i="4"/>
  <c r="BL14" i="4"/>
  <c r="BL30" i="4"/>
  <c r="BL11" i="4"/>
  <c r="BL27" i="4"/>
  <c r="BL34" i="4"/>
  <c r="BL24" i="4"/>
  <c r="BL40" i="4"/>
  <c r="BO7" i="4" l="1"/>
  <c r="BM10" i="4"/>
  <c r="BM42" i="4"/>
  <c r="BM23" i="4"/>
  <c r="BM39" i="4"/>
  <c r="BM25" i="4"/>
  <c r="BM12" i="4"/>
  <c r="BM34" i="4"/>
  <c r="BM24" i="4"/>
  <c r="BM9" i="4"/>
  <c r="BM11" i="4"/>
  <c r="BM26" i="4"/>
  <c r="BM30" i="4"/>
  <c r="BM41" i="4"/>
  <c r="BM33" i="4"/>
  <c r="BM37" i="4"/>
  <c r="BM13" i="4"/>
  <c r="BM15" i="4"/>
  <c r="BM32" i="4"/>
  <c r="BM20" i="4"/>
  <c r="BM40" i="4"/>
  <c r="BM14" i="4"/>
  <c r="BM16" i="4"/>
  <c r="BM22" i="4"/>
  <c r="BM18" i="4"/>
  <c r="BM36" i="4"/>
  <c r="BM43" i="4"/>
  <c r="BM31" i="4"/>
  <c r="BM28" i="4"/>
  <c r="BM19" i="4"/>
  <c r="BM35" i="4"/>
  <c r="BM21" i="4"/>
  <c r="BM38" i="4"/>
  <c r="BM27" i="4"/>
  <c r="BM17" i="4"/>
  <c r="BM29" i="4"/>
  <c r="BN26" i="4" l="1"/>
  <c r="BN35" i="4"/>
  <c r="BN10" i="4"/>
  <c r="BN30" i="4"/>
  <c r="BN42" i="4"/>
  <c r="BN9" i="4"/>
  <c r="BN13" i="4"/>
  <c r="BN14" i="4"/>
  <c r="BN20" i="4"/>
  <c r="BN12" i="4"/>
  <c r="BN22" i="4"/>
  <c r="BN24" i="4"/>
  <c r="BN37" i="4"/>
  <c r="BN16" i="4"/>
  <c r="BN34" i="4"/>
  <c r="BN32" i="4"/>
  <c r="BQ7" i="4"/>
  <c r="BN27" i="4"/>
  <c r="BN21" i="4"/>
  <c r="BN40" i="4"/>
  <c r="BN11" i="4"/>
  <c r="BN15" i="4"/>
  <c r="BN17" i="4"/>
  <c r="BN36" i="4"/>
  <c r="BN23" i="4"/>
  <c r="BN19" i="4"/>
  <c r="BN28" i="4"/>
  <c r="BN43" i="4"/>
  <c r="BN25" i="4"/>
  <c r="BN38" i="4"/>
  <c r="BN33" i="4"/>
  <c r="BN39" i="4"/>
  <c r="BN41" i="4"/>
  <c r="BN29" i="4"/>
  <c r="BN31" i="4"/>
  <c r="BN18" i="4"/>
  <c r="BO9" i="4" l="1"/>
  <c r="BO15" i="4"/>
  <c r="BO18" i="4"/>
  <c r="BO22" i="4"/>
  <c r="BO25" i="4"/>
  <c r="BO29" i="4"/>
  <c r="BO33" i="4"/>
  <c r="BO37" i="4"/>
  <c r="BO41" i="4"/>
  <c r="BO13" i="4"/>
  <c r="BO16" i="4"/>
  <c r="BO19" i="4"/>
  <c r="BO26" i="4"/>
  <c r="BO30" i="4"/>
  <c r="BO38" i="4"/>
  <c r="BO31" i="4"/>
  <c r="BO43" i="4"/>
  <c r="BO10" i="4"/>
  <c r="BO42" i="4"/>
  <c r="BO14" i="4"/>
  <c r="BO17" i="4"/>
  <c r="BO20" i="4"/>
  <c r="BO23" i="4"/>
  <c r="BO27" i="4"/>
  <c r="BO35" i="4"/>
  <c r="BO11" i="4"/>
  <c r="BO12" i="4"/>
  <c r="BO21" i="4"/>
  <c r="BO24" i="4"/>
  <c r="BO28" i="4"/>
  <c r="BO32" i="4"/>
  <c r="BO36" i="4"/>
  <c r="BO40" i="4"/>
  <c r="BO34" i="4"/>
  <c r="BO39" i="4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<sst xmlns="http://schemas.openxmlformats.org/spreadsheetml/2006/main" count="99" uniqueCount="80">
  <si>
    <t>START DATE</t>
  </si>
  <si>
    <t>YEAR ONE</t>
  </si>
  <si>
    <t>YEAR TWO</t>
  </si>
  <si>
    <t>YEAR THREE</t>
  </si>
  <si>
    <t>Y1Q1</t>
  </si>
  <si>
    <t>Y1Q2</t>
  </si>
  <si>
    <t>Y1Q3</t>
  </si>
  <si>
    <t>Y1Q4</t>
  </si>
  <si>
    <t>Y2Q1</t>
  </si>
  <si>
    <t>Y2Q2</t>
  </si>
  <si>
    <t>Y2Q3</t>
  </si>
  <si>
    <t>Y2Q4</t>
  </si>
  <si>
    <t>Y3Q1</t>
  </si>
  <si>
    <t>Y3Q2</t>
  </si>
  <si>
    <t>Y3Q3</t>
  </si>
  <si>
    <t>Y3Q4</t>
  </si>
  <si>
    <t>DO NOT ALTER CELL BELOW</t>
  </si>
  <si>
    <t>YEAR FOUR</t>
  </si>
  <si>
    <t>Y4Q1</t>
  </si>
  <si>
    <t>Y4Q2</t>
  </si>
  <si>
    <t>YEAR FIVE</t>
  </si>
  <si>
    <t>Y4Q3</t>
  </si>
  <si>
    <t>Y4Q4</t>
  </si>
  <si>
    <t>Y5Q1</t>
  </si>
  <si>
    <t>Y5Q2</t>
  </si>
  <si>
    <t>Y5Q3</t>
  </si>
  <si>
    <t>Y5Q4</t>
  </si>
  <si>
    <t># of 
Days</t>
  </si>
  <si>
    <t>START 
DATE</t>
  </si>
  <si>
    <t>END 
DATE</t>
  </si>
  <si>
    <t>PROJECT NAMES 
+ TASK TITLES</t>
  </si>
  <si>
    <t>Project Planning</t>
  </si>
  <si>
    <t>Project Initiation</t>
  </si>
  <si>
    <t>Needs assessment</t>
  </si>
  <si>
    <t>Gap analysis</t>
  </si>
  <si>
    <t>Goal setting</t>
  </si>
  <si>
    <t>Financial analysis</t>
  </si>
  <si>
    <t>Market segmentation</t>
  </si>
  <si>
    <t>Develop product positioning</t>
  </si>
  <si>
    <t>Investigate segmentation bases</t>
  </si>
  <si>
    <t>Develop risk analysis</t>
  </si>
  <si>
    <t>Prepare project charter</t>
  </si>
  <si>
    <t>Define deliverables</t>
  </si>
  <si>
    <t>Create project schedule</t>
  </si>
  <si>
    <t>Identify and meet potential stakeholders</t>
  </si>
  <si>
    <t>Project Execution</t>
  </si>
  <si>
    <t>Performance Monitoring</t>
  </si>
  <si>
    <t>Project Close</t>
  </si>
  <si>
    <t>Meet project stakeholders</t>
  </si>
  <si>
    <t>Communicate project plan to stakeholders</t>
  </si>
  <si>
    <t>Acquire talent</t>
  </si>
  <si>
    <t>Recruit vendors</t>
  </si>
  <si>
    <t>Build technology infrastructure</t>
  </si>
  <si>
    <t>Execute marketing activities</t>
  </si>
  <si>
    <t>Review project performance</t>
  </si>
  <si>
    <t>Monitor performance against benchmarks</t>
  </si>
  <si>
    <t>Identify potential problems</t>
  </si>
  <si>
    <t>Determine recommendations and suggestions</t>
  </si>
  <si>
    <t>Implement suggestions</t>
  </si>
  <si>
    <t>Implement internal control performance measures</t>
  </si>
  <si>
    <t>Confirm project completion</t>
  </si>
  <si>
    <t>Review contracts and documentation</t>
  </si>
  <si>
    <t>Notify stakeholders about project completion</t>
  </si>
  <si>
    <t>Conduct performance review of the project</t>
  </si>
  <si>
    <t xml:space="preserve">Archive documentation </t>
  </si>
  <si>
    <t>Review lessons learned</t>
  </si>
  <si>
    <t>% Completion</t>
  </si>
  <si>
    <t>Responsible Party</t>
  </si>
  <si>
    <t>Project Manager</t>
  </si>
  <si>
    <t>Project manager</t>
  </si>
  <si>
    <t>Financial Analyst</t>
  </si>
  <si>
    <t>Marketing department</t>
  </si>
  <si>
    <t>Industry consultant</t>
  </si>
  <si>
    <t>HR</t>
  </si>
  <si>
    <t>Procurement Department</t>
  </si>
  <si>
    <t>IT Team</t>
  </si>
  <si>
    <t>Project team</t>
  </si>
  <si>
    <t>Project stakeholders</t>
  </si>
  <si>
    <t>Project Sponsor</t>
  </si>
  <si>
    <t>Google's Expansion Project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</si>
</sst>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mm/dd/yy;@"/>
    <numFmt numFmtId="165" formatCode="mm/yy"/>
    <numFmt numFmtId="166" formatCode="yyyy"/>
    <numFmt numFmtId="167" formatCode="mmmm\ dd\,\ yyyy"/>
    <numFmt numFmtId="168" formatCode="mmm"/>
  </numFmts>
  <fonts count="21" x14ac:knownFonts="1">
    <font>
      <sz val="12"/>
      <color theme="1"/>
      <name val="Corbel"/>
      <family val="2"/>
      <scheme val="minor"/>
    </font>
    <font>
      <sz val="12"/>
      <color theme="1"/>
      <name val="Century Gothic"/>
      <family val="1"/>
    </font>
    <font>
      <u/>
      <sz val="12"/>
      <color theme="10"/>
      <name val="Corbel"/>
      <family val="2"/>
      <scheme val="minor"/>
    </font>
    <font>
      <u/>
      <sz val="12"/>
      <color theme="11"/>
      <name val="Corbel"/>
      <family val="2"/>
      <scheme val="minor"/>
    </font>
    <font>
      <sz val="12"/>
      <color theme="1"/>
      <name val="Arial"/>
      <family val="2"/>
    </font>
    <font>
      <sz val="10"/>
      <color theme="1"/>
      <name val="Century Gothic"/>
      <family val="1"/>
    </font>
    <font>
      <b/>
      <sz val="9"/>
      <color theme="1"/>
      <name val="Century Gothic"/>
      <family val="1"/>
    </font>
    <font>
      <sz val="9"/>
      <color rgb="FF000000"/>
      <name val="Century Gothic"/>
      <family val="1"/>
    </font>
    <font>
      <b/>
      <sz val="9"/>
      <color rgb="FF000000"/>
      <name val="Century Gothic"/>
      <family val="1"/>
    </font>
    <font>
      <sz val="11"/>
      <color rgb="FF000000"/>
      <name val="Century Gothic"/>
      <family val="1"/>
    </font>
    <font>
      <sz val="11"/>
      <color theme="1"/>
      <name val="Corbel"/>
      <family val="2"/>
      <scheme val="minor"/>
    </font>
    <font>
      <b/>
      <sz val="22"/>
      <color theme="1" tint="0.34998626667073579"/>
      <name val="Century Gothic"/>
      <family val="1"/>
    </font>
    <font>
      <b/>
      <sz val="22"/>
      <color theme="8" tint="-0.499984740745262"/>
      <name val="Century Gothic"/>
      <family val="1"/>
    </font>
    <font>
      <sz val="22"/>
      <color theme="1" tint="0.499984740745262"/>
      <name val="Century Gothic"/>
      <family val="1"/>
    </font>
    <font>
      <sz val="9"/>
      <color theme="1"/>
      <name val="Century Gothic"/>
      <family val="1"/>
    </font>
    <font>
      <b/>
      <sz val="22"/>
      <color theme="0"/>
      <name val="Century Gothic"/>
      <family val="2"/>
    </font>
    <font>
      <sz val="8"/>
      <name val="Corbel"/>
      <family val="2"/>
      <scheme val="minor"/>
    </font>
    <font>
      <sz val="14"/>
      <color theme="1"/>
      <name val="Century Gothic"/>
      <family val="1"/>
    </font>
    <font>
      <sz val="9"/>
      <color theme="0"/>
      <name val="Century Gothic"/>
      <family val="1"/>
    </font>
    <font>
      <sz val="8"/>
      <color theme="1"/>
      <name val="Century Gothic"/>
      <family val="1"/>
    </font>
    <font>
      <sz val="10"/>
      <color theme="3" tint="-0.499984740745262"/>
      <name val="Century Gothic"/>
      <family val="1"/>
    </font>
  </fonts>
  <fills count="1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00BD32"/>
        <bgColor indexed="64"/>
      </patternFill>
    </fill>
    <fill>
      <patternFill patternType="solid">
        <fgColor theme="3" tint="0.79998168889431442"/>
        <bgColor rgb="FFE5DFEC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7F9FB"/>
        <bgColor indexed="64"/>
      </patternFill>
    </fill>
    <fill>
      <patternFill patternType="solid">
        <fgColor theme="3" tint="0.79998168889431442"/>
        <bgColor rgb="FFEEECE1"/>
      </patternFill>
    </fill>
    <fill>
      <patternFill patternType="solid">
        <fgColor rgb="FFC6CDD2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theme="0" tint="-0.14999847407452621"/>
        <bgColor rgb="FFCCC0D9"/>
      </patternFill>
    </fill>
    <fill>
      <patternFill patternType="solid">
        <fgColor theme="0"/>
        <bgColor rgb="FFCCC0D9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dashed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dashed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medium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medium">
        <color theme="0" tint="-0.249977111117893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249977111117893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medium">
        <color theme="0" tint="-0.249977111117893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dashed">
        <color theme="0" tint="-0.249977111117893"/>
      </left>
      <right style="dashed">
        <color theme="0" tint="-0.249977111117893"/>
      </right>
      <top/>
      <bottom style="thin">
        <color theme="0" tint="-0.34998626667073579"/>
      </bottom>
      <diagonal/>
    </border>
    <border>
      <left style="dashed">
        <color theme="0" tint="-0.249977111117893"/>
      </left>
      <right style="dashed">
        <color theme="0" tint="-0.249977111117893"/>
      </right>
      <top style="thin">
        <color theme="0" tint="-0.34998626667073579"/>
      </top>
      <bottom style="thin">
        <color theme="0" tint="-0.14999847407452621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14999847407452621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14999847407452621"/>
      </bottom>
      <diagonal/>
    </border>
    <border>
      <left/>
      <right style="medium">
        <color theme="0" tint="-0.249977111117893"/>
      </right>
      <top style="thin">
        <color theme="0" tint="-0.34998626667073579"/>
      </top>
      <bottom style="thin">
        <color theme="0" tint="-0.14999847407452621"/>
      </bottom>
      <diagonal/>
    </border>
    <border>
      <left/>
      <right/>
      <top style="thin">
        <color theme="0" tint="-0.34998626667073579"/>
      </top>
      <bottom style="thin">
        <color theme="0" tint="-0.14999847407452621"/>
      </bottom>
      <diagonal/>
    </border>
    <border>
      <left/>
      <right style="medium">
        <color theme="0" tint="-0.34998626667073579"/>
      </right>
      <top/>
      <bottom/>
      <diagonal/>
    </border>
    <border>
      <left/>
      <right/>
      <top style="thin">
        <color theme="0" tint="-0.34998626667073579"/>
      </top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</borders>
  <cellStyleXfs count="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0" fillId="0" borderId="0"/>
    <xf numFmtId="0" fontId="2" fillId="0" borderId="0" applyNumberFormat="0" applyFill="0" applyBorder="0" applyAlignment="0" applyProtection="0"/>
  </cellStyleXfs>
  <cellXfs count="84">
    <xf numFmtId="0" fontId="0" fillId="0" borderId="0" xfId="0"/>
    <xf numFmtId="0" fontId="1" fillId="0" borderId="0" xfId="0" applyFont="1"/>
    <xf numFmtId="0" fontId="0" fillId="0" borderId="0" xfId="0" applyFont="1" applyAlignment="1">
      <alignment wrapText="1"/>
    </xf>
    <xf numFmtId="0" fontId="7" fillId="0" borderId="1" xfId="0" applyFont="1" applyBorder="1" applyAlignment="1">
      <alignment horizontal="left" vertical="center" inden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0" fontId="4" fillId="0" borderId="0" xfId="0" applyFont="1"/>
    <xf numFmtId="0" fontId="8" fillId="7" borderId="2" xfId="0" applyFont="1" applyFill="1" applyBorder="1" applyAlignment="1">
      <alignment horizontal="left" vertical="center" indent="1"/>
    </xf>
    <xf numFmtId="0" fontId="17" fillId="0" borderId="0" xfId="0" applyFont="1" applyAlignment="1">
      <alignment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0" fillId="0" borderId="0" xfId="0" applyFont="1" applyAlignment="1">
      <alignment horizontal="center" wrapText="1"/>
    </xf>
    <xf numFmtId="164" fontId="8" fillId="7" borderId="6" xfId="0" applyNumberFormat="1" applyFont="1" applyFill="1" applyBorder="1" applyAlignment="1">
      <alignment horizontal="center" vertical="center"/>
    </xf>
    <xf numFmtId="164" fontId="7" fillId="2" borderId="3" xfId="0" applyNumberFormat="1" applyFont="1" applyFill="1" applyBorder="1" applyAlignment="1">
      <alignment horizontal="center" vertical="center"/>
    </xf>
    <xf numFmtId="164" fontId="8" fillId="7" borderId="3" xfId="0" applyNumberFormat="1" applyFont="1" applyFill="1" applyBorder="1" applyAlignment="1">
      <alignment horizontal="center" vertical="center"/>
    </xf>
    <xf numFmtId="164" fontId="8" fillId="7" borderId="7" xfId="0" applyNumberFormat="1" applyFont="1" applyFill="1" applyBorder="1" applyAlignment="1">
      <alignment horizontal="center" vertical="center"/>
    </xf>
    <xf numFmtId="164" fontId="7" fillId="0" borderId="5" xfId="0" applyNumberFormat="1" applyFont="1" applyBorder="1" applyAlignment="1">
      <alignment horizontal="center" vertical="center"/>
    </xf>
    <xf numFmtId="164" fontId="8" fillId="7" borderId="5" xfId="0" applyNumberFormat="1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7" fillId="6" borderId="8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/>
    </xf>
    <xf numFmtId="0" fontId="7" fillId="0" borderId="12" xfId="0" applyFont="1" applyFill="1" applyBorder="1" applyAlignment="1">
      <alignment horizontal="left" vertical="center" indent="1"/>
    </xf>
    <xf numFmtId="0" fontId="5" fillId="0" borderId="0" xfId="0" applyFont="1"/>
    <xf numFmtId="0" fontId="7" fillId="0" borderId="13" xfId="0" applyFont="1" applyFill="1" applyBorder="1" applyAlignment="1">
      <alignment horizontal="left" vertical="center" indent="1"/>
    </xf>
    <xf numFmtId="165" fontId="18" fillId="11" borderId="0" xfId="0" applyNumberFormat="1" applyFont="1" applyFill="1" applyBorder="1" applyAlignment="1">
      <alignment horizontal="center" vertical="center"/>
    </xf>
    <xf numFmtId="166" fontId="7" fillId="0" borderId="4" xfId="0" applyNumberFormat="1" applyFont="1" applyFill="1" applyBorder="1" applyAlignment="1">
      <alignment horizontal="left" vertical="center" indent="1"/>
    </xf>
    <xf numFmtId="0" fontId="9" fillId="5" borderId="6" xfId="0" applyFont="1" applyFill="1" applyBorder="1" applyAlignment="1">
      <alignment horizontal="center" vertical="center"/>
    </xf>
    <xf numFmtId="0" fontId="9" fillId="9" borderId="6" xfId="0" applyFont="1" applyFill="1" applyBorder="1" applyAlignment="1">
      <alignment horizontal="center" vertical="center"/>
    </xf>
    <xf numFmtId="0" fontId="7" fillId="9" borderId="4" xfId="0" applyFont="1" applyFill="1" applyBorder="1" applyAlignment="1">
      <alignment vertical="center"/>
    </xf>
    <xf numFmtId="0" fontId="7" fillId="9" borderId="12" xfId="0" applyFont="1" applyFill="1" applyBorder="1" applyAlignment="1">
      <alignment horizontal="left" vertical="center" indent="1"/>
    </xf>
    <xf numFmtId="0" fontId="7" fillId="9" borderId="13" xfId="0" applyFont="1" applyFill="1" applyBorder="1" applyAlignment="1">
      <alignment horizontal="left" vertical="center" indent="1"/>
    </xf>
    <xf numFmtId="166" fontId="7" fillId="9" borderId="4" xfId="0" applyNumberFormat="1" applyFont="1" applyFill="1" applyBorder="1" applyAlignment="1">
      <alignment horizontal="left" vertical="center" indent="1"/>
    </xf>
    <xf numFmtId="165" fontId="14" fillId="10" borderId="0" xfId="0" applyNumberFormat="1" applyFont="1" applyFill="1" applyBorder="1" applyAlignment="1">
      <alignment horizontal="center" vertical="center"/>
    </xf>
    <xf numFmtId="0" fontId="9" fillId="5" borderId="14" xfId="0" applyFont="1" applyFill="1" applyBorder="1" applyAlignment="1">
      <alignment horizontal="center" vertical="center"/>
    </xf>
    <xf numFmtId="0" fontId="9" fillId="9" borderId="14" xfId="0" applyFont="1" applyFill="1" applyBorder="1" applyAlignment="1">
      <alignment horizontal="center" vertical="center"/>
    </xf>
    <xf numFmtId="0" fontId="9" fillId="5" borderId="15" xfId="0" applyFont="1" applyFill="1" applyBorder="1" applyAlignment="1">
      <alignment horizontal="center" vertical="center"/>
    </xf>
    <xf numFmtId="0" fontId="9" fillId="9" borderId="15" xfId="0" applyFont="1" applyFill="1" applyBorder="1" applyAlignment="1">
      <alignment horizontal="center" vertical="center"/>
    </xf>
    <xf numFmtId="0" fontId="9" fillId="5" borderId="16" xfId="0" applyFont="1" applyFill="1" applyBorder="1" applyAlignment="1">
      <alignment horizontal="center" vertical="center"/>
    </xf>
    <xf numFmtId="0" fontId="9" fillId="9" borderId="16" xfId="0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 vertical="center"/>
    </xf>
    <xf numFmtId="0" fontId="9" fillId="9" borderId="11" xfId="0" applyFont="1" applyFill="1" applyBorder="1" applyAlignment="1">
      <alignment horizontal="center" vertical="center"/>
    </xf>
    <xf numFmtId="168" fontId="14" fillId="10" borderId="17" xfId="0" applyNumberFormat="1" applyFont="1" applyFill="1" applyBorder="1" applyAlignment="1">
      <alignment horizontal="center" vertical="center"/>
    </xf>
    <xf numFmtId="168" fontId="14" fillId="10" borderId="18" xfId="0" applyNumberFormat="1" applyFont="1" applyFill="1" applyBorder="1" applyAlignment="1">
      <alignment horizontal="center" vertical="center"/>
    </xf>
    <xf numFmtId="168" fontId="14" fillId="10" borderId="19" xfId="0" applyNumberFormat="1" applyFont="1" applyFill="1" applyBorder="1" applyAlignment="1">
      <alignment horizontal="center" vertical="center"/>
    </xf>
    <xf numFmtId="168" fontId="14" fillId="10" borderId="20" xfId="0" applyNumberFormat="1" applyFont="1" applyFill="1" applyBorder="1" applyAlignment="1">
      <alignment horizontal="center" vertical="center"/>
    </xf>
    <xf numFmtId="168" fontId="14" fillId="10" borderId="21" xfId="0" applyNumberFormat="1" applyFont="1" applyFill="1" applyBorder="1" applyAlignment="1">
      <alignment horizontal="center" vertical="center"/>
    </xf>
    <xf numFmtId="166" fontId="19" fillId="10" borderId="15" xfId="0" applyNumberFormat="1" applyFont="1" applyFill="1" applyBorder="1" applyAlignment="1">
      <alignment horizontal="center" vertical="center"/>
    </xf>
    <xf numFmtId="166" fontId="19" fillId="10" borderId="16" xfId="0" applyNumberFormat="1" applyFont="1" applyFill="1" applyBorder="1" applyAlignment="1">
      <alignment horizontal="center" vertical="center"/>
    </xf>
    <xf numFmtId="166" fontId="19" fillId="10" borderId="6" xfId="0" applyNumberFormat="1" applyFont="1" applyFill="1" applyBorder="1" applyAlignment="1">
      <alignment horizontal="center" vertical="center"/>
    </xf>
    <xf numFmtId="166" fontId="19" fillId="10" borderId="14" xfId="0" applyNumberFormat="1" applyFont="1" applyFill="1" applyBorder="1" applyAlignment="1">
      <alignment horizontal="center" vertical="center"/>
    </xf>
    <xf numFmtId="166" fontId="19" fillId="10" borderId="11" xfId="0" applyNumberFormat="1" applyFont="1" applyFill="1" applyBorder="1" applyAlignment="1">
      <alignment horizontal="center" vertical="center"/>
    </xf>
    <xf numFmtId="0" fontId="0" fillId="0" borderId="22" xfId="0" applyFont="1" applyBorder="1" applyAlignment="1">
      <alignment horizontal="center" wrapText="1"/>
    </xf>
    <xf numFmtId="0" fontId="9" fillId="12" borderId="11" xfId="0" applyFont="1" applyFill="1" applyBorder="1" applyAlignment="1">
      <alignment horizontal="center" vertical="center"/>
    </xf>
    <xf numFmtId="0" fontId="9" fillId="12" borderId="16" xfId="0" applyFont="1" applyFill="1" applyBorder="1" applyAlignment="1">
      <alignment horizontal="center" vertical="center"/>
    </xf>
    <xf numFmtId="0" fontId="9" fillId="12" borderId="6" xfId="0" applyFont="1" applyFill="1" applyBorder="1" applyAlignment="1">
      <alignment horizontal="center" vertical="center"/>
    </xf>
    <xf numFmtId="0" fontId="9" fillId="12" borderId="15" xfId="0" applyFont="1" applyFill="1" applyBorder="1" applyAlignment="1">
      <alignment horizontal="center" vertical="center"/>
    </xf>
    <xf numFmtId="0" fontId="9" fillId="12" borderId="14" xfId="0" applyFont="1" applyFill="1" applyBorder="1" applyAlignment="1">
      <alignment horizontal="center" vertical="center"/>
    </xf>
    <xf numFmtId="167" fontId="20" fillId="0" borderId="10" xfId="0" applyNumberFormat="1" applyFont="1" applyBorder="1" applyAlignment="1">
      <alignment horizontal="center" vertical="center"/>
    </xf>
    <xf numFmtId="0" fontId="15" fillId="3" borderId="0" xfId="6" applyFont="1" applyFill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6" fillId="8" borderId="8" xfId="0" applyFont="1" applyFill="1" applyBorder="1" applyAlignment="1">
      <alignment horizontal="center" vertical="center" wrapText="1"/>
    </xf>
    <xf numFmtId="0" fontId="6" fillId="8" borderId="8" xfId="0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left" vertical="center" wrapText="1" indent="1"/>
    </xf>
    <xf numFmtId="0" fontId="6" fillId="8" borderId="1" xfId="0" applyFont="1" applyFill="1" applyBorder="1" applyAlignment="1">
      <alignment horizontal="left" vertical="center" indent="1"/>
    </xf>
    <xf numFmtId="0" fontId="6" fillId="8" borderId="24" xfId="0" applyFont="1" applyFill="1" applyBorder="1" applyAlignment="1">
      <alignment horizontal="center" vertical="center" wrapText="1"/>
    </xf>
    <xf numFmtId="0" fontId="6" fillId="8" borderId="24" xfId="0" applyFont="1" applyFill="1" applyBorder="1" applyAlignment="1">
      <alignment horizontal="center" vertical="center"/>
    </xf>
    <xf numFmtId="164" fontId="8" fillId="7" borderId="11" xfId="0" applyNumberFormat="1" applyFont="1" applyFill="1" applyBorder="1" applyAlignment="1">
      <alignment horizontal="center" vertical="center"/>
    </xf>
    <xf numFmtId="164" fontId="7" fillId="2" borderId="4" xfId="0" applyNumberFormat="1" applyFont="1" applyFill="1" applyBorder="1" applyAlignment="1">
      <alignment horizontal="center" vertical="center"/>
    </xf>
    <xf numFmtId="164" fontId="8" fillId="7" borderId="4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wrapText="1"/>
    </xf>
    <xf numFmtId="0" fontId="6" fillId="8" borderId="23" xfId="0" applyFont="1" applyFill="1" applyBorder="1" applyAlignment="1">
      <alignment horizontal="center" vertical="center" wrapText="1"/>
    </xf>
    <xf numFmtId="0" fontId="6" fillId="8" borderId="11" xfId="0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  <xf numFmtId="9" fontId="7" fillId="6" borderId="11" xfId="0" applyNumberFormat="1" applyFont="1" applyFill="1" applyBorder="1" applyAlignment="1">
      <alignment horizontal="center" vertical="center"/>
    </xf>
  </cellXfs>
  <cellStyles count="7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Hyperlink" xfId="6" builtinId="8"/>
    <cellStyle name="Normal" xfId="0" builtinId="0"/>
    <cellStyle name="Normal 2" xfId="5" xr:uid="{EAFA0FF5-4564-3E4A-94C1-E6160B265957}"/>
  </cellStyles>
  <dxfs count="2">
    <dxf>
      <font>
        <color rgb="FF00B0F0"/>
      </font>
      <fill>
        <patternFill>
          <bgColor rgb="FF00B0F0"/>
        </patternFill>
      </fill>
      <border>
        <left style="thin">
          <color rgb="FF00B0F0"/>
        </left>
        <right style="thin">
          <color rgb="FF00B0F0"/>
        </right>
        <top style="thin">
          <color theme="0"/>
        </top>
        <bottom style="thin">
          <color theme="0"/>
        </bottom>
      </border>
    </dxf>
    <dxf>
      <font>
        <color rgb="FF0070C0"/>
      </font>
      <fill>
        <patternFill patternType="solid">
          <fgColor auto="1"/>
          <bgColor rgb="FF0070C0"/>
        </patternFill>
      </fill>
      <alignment wrapText="1"/>
      <border>
        <left style="thin">
          <color rgb="FF0070C0"/>
        </left>
        <right style="thin">
          <color rgb="FF0070C0"/>
        </right>
        <top style="thin">
          <color theme="0"/>
        </top>
        <bottom style="thin">
          <color theme="0"/>
        </bottom>
      </border>
    </dxf>
  </dxfs>
  <tableStyles count="0" defaultTableStyle="TableStyleMedium9" defaultPivotStyle="PivotStyleMedium7"/>
  <colors>
    <mruColors>
      <color rgb="FFF8F8F8"/>
      <color rgb="FFEAEEF3"/>
      <color rgb="FFC5C5C5"/>
      <color rgb="FFCCCCCC"/>
      <color rgb="FF5F6B73"/>
      <color rgb="FFF7F9FB"/>
      <color rgb="FFD1D1D1"/>
      <color rgb="FFC6CDD2"/>
      <color rgb="FFC6CDD4"/>
      <color rgb="FFF7F9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Headline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Headlines">
      <a:majorFont>
        <a:latin typeface="Century Schoolbook" panose="02040604050505020304"/>
        <a:ea typeface=""/>
        <a:cs typeface=""/>
      </a:majorFont>
      <a:minorFont>
        <a:latin typeface="Corbel" panose="020B0503020204020204"/>
        <a:ea typeface=""/>
        <a:cs typeface=""/>
      </a:minorFont>
    </a:fontScheme>
    <a:fmtScheme name="Headlines">
      <a:fillStyleLst>
        <a:solidFill>
          <a:schemeClr val="phClr"/>
        </a:solidFill>
        <a:solidFill>
          <a:schemeClr val="phClr">
            <a:tint val="67000"/>
            <a:satMod val="105000"/>
          </a:schemeClr>
        </a:solidFill>
        <a:gradFill rotWithShape="1">
          <a:gsLst>
            <a:gs pos="0">
              <a:schemeClr val="phClr">
                <a:tint val="100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0000"/>
                <a:satMod val="120000"/>
                <a:lumMod val="99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6350" cap="flat" cmpd="sng" algn="in">
          <a:solidFill>
            <a:schemeClr val="phClr"/>
          </a:solidFill>
          <a:prstDash val="solid"/>
        </a:ln>
        <a:ln w="12700" cap="flat" cmpd="sng" algn="in">
          <a:solidFill>
            <a:schemeClr val="phClr"/>
          </a:solidFill>
          <a:prstDash val="solid"/>
        </a:ln>
        <a:ln w="19050" cap="flat" cmpd="sng" algn="in">
          <a:solidFill>
            <a:schemeClr val="phClr">
              <a:satMod val="150000"/>
            </a:schemeClr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innerShdw blurRad="88900" dist="25400" dir="10800000">
              <a:srgbClr val="000000">
                <a:alpha val="25000"/>
              </a:srgbClr>
            </a:innerShdw>
            <a:outerShdw blurRad="25400" dist="25400" dir="5400000" rotWithShape="0">
              <a:srgbClr val="FFFFFF">
                <a:alpha val="10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Headlines" id="{3841520A-25F2-4EB8-BE4C-611DB5ABEED9}" vid="{ECD25A4C-D97E-4C12-84B1-63580BFFAEEB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59999389629810485"/>
    <pageSetUpPr fitToPage="1"/>
  </sheetPr>
  <dimension ref="A1:BQ45"/>
  <sheetViews>
    <sheetView showGridLines="0" tabSelected="1" zoomScaleNormal="100" workbookViewId="0">
      <pane ySplit="1" topLeftCell="A29" activePane="bottomLeft" state="frozen"/>
      <selection pane="bottomLeft" activeCell="J42" sqref="J42"/>
    </sheetView>
  </sheetViews>
  <sheetFormatPr defaultColWidth="11.125" defaultRowHeight="15.75" x14ac:dyDescent="0.25"/>
  <cols>
    <col min="1" max="1" width="3" customWidth="1"/>
    <col min="2" max="2" width="17.875" style="2" customWidth="1"/>
    <col min="3" max="4" width="9.875" style="16" customWidth="1"/>
    <col min="5" max="5" width="14.75" style="16" customWidth="1"/>
    <col min="6" max="6" width="6.875" style="17" customWidth="1"/>
    <col min="7" max="7" width="9.625" style="17" customWidth="1"/>
    <col min="8" max="67" width="4.25" style="2" customWidth="1"/>
    <col min="68" max="68" width="3.25" customWidth="1"/>
  </cols>
  <sheetData>
    <row r="1" spans="1:69" ht="23.25" customHeight="1" x14ac:dyDescent="0.25">
      <c r="B1" s="4"/>
      <c r="C1" s="14"/>
      <c r="D1" s="14"/>
      <c r="E1" s="14"/>
      <c r="F1" s="14"/>
      <c r="G1" s="14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 s="5"/>
      <c r="AF1"/>
      <c r="AG1"/>
      <c r="AH1"/>
      <c r="AI1"/>
      <c r="AJ1"/>
      <c r="AK1"/>
      <c r="AL1"/>
      <c r="AM1"/>
      <c r="AN1"/>
      <c r="AO1"/>
      <c r="AP1"/>
      <c r="AQ1" s="5"/>
      <c r="AR1"/>
      <c r="AS1"/>
      <c r="AT1"/>
      <c r="AU1"/>
      <c r="AV1"/>
      <c r="AW1"/>
      <c r="AX1"/>
      <c r="AY1"/>
      <c r="AZ1"/>
      <c r="BA1"/>
      <c r="BB1"/>
      <c r="BC1" s="5"/>
      <c r="BD1" s="5"/>
      <c r="BE1"/>
      <c r="BF1"/>
      <c r="BG1"/>
      <c r="BH1"/>
      <c r="BI1"/>
      <c r="BJ1"/>
      <c r="BK1"/>
      <c r="BL1"/>
      <c r="BM1"/>
      <c r="BN1"/>
      <c r="BO1"/>
    </row>
    <row r="2" spans="1:69" s="11" customFormat="1" ht="42" customHeight="1" x14ac:dyDescent="0.2">
      <c r="A2" s="6"/>
      <c r="B2" s="7" t="s">
        <v>79</v>
      </c>
      <c r="C2" s="15"/>
      <c r="D2" s="15"/>
      <c r="E2" s="15"/>
      <c r="F2" s="15"/>
      <c r="G2" s="15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9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9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9"/>
      <c r="BD2" s="9"/>
      <c r="BE2" s="10"/>
      <c r="BF2" s="8"/>
      <c r="BG2" s="8"/>
      <c r="BH2" s="8"/>
      <c r="BI2" s="8"/>
      <c r="BJ2" s="8"/>
      <c r="BK2" s="8"/>
      <c r="BL2" s="8"/>
      <c r="BM2" s="8"/>
      <c r="BN2" s="8"/>
      <c r="BO2" s="8"/>
    </row>
    <row r="3" spans="1:69" s="1" customFormat="1" ht="15" customHeight="1" x14ac:dyDescent="0.3">
      <c r="B3" s="27" t="s">
        <v>0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</row>
    <row r="4" spans="1:69" s="1" customFormat="1" ht="30" customHeight="1" thickBot="1" x14ac:dyDescent="0.35">
      <c r="B4" s="65">
        <v>44197</v>
      </c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  <c r="BN4" s="30"/>
      <c r="BO4" s="30"/>
    </row>
    <row r="5" spans="1:69" ht="18.95" customHeight="1" x14ac:dyDescent="0.25">
      <c r="B5" s="13"/>
      <c r="F5" s="59"/>
      <c r="G5" s="79"/>
      <c r="H5" s="39" t="s">
        <v>1</v>
      </c>
      <c r="I5" s="36"/>
      <c r="J5" s="36"/>
      <c r="K5" s="36"/>
      <c r="L5" s="36"/>
      <c r="M5" s="36"/>
      <c r="N5" s="36"/>
      <c r="O5" s="36"/>
      <c r="P5" s="36"/>
      <c r="Q5" s="36"/>
      <c r="R5" s="36"/>
      <c r="S5" s="37"/>
      <c r="T5" s="33" t="s">
        <v>2</v>
      </c>
      <c r="U5" s="28"/>
      <c r="V5" s="28"/>
      <c r="W5" s="28"/>
      <c r="X5" s="28"/>
      <c r="Y5" s="28"/>
      <c r="Z5" s="28"/>
      <c r="AA5" s="28"/>
      <c r="AB5" s="28"/>
      <c r="AC5" s="28"/>
      <c r="AD5" s="28"/>
      <c r="AE5" s="29"/>
      <c r="AF5" s="39" t="s">
        <v>3</v>
      </c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7"/>
      <c r="AR5" s="33" t="s">
        <v>17</v>
      </c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9"/>
      <c r="BD5" s="39" t="s">
        <v>20</v>
      </c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7"/>
      <c r="BQ5" s="67" t="s">
        <v>16</v>
      </c>
    </row>
    <row r="6" spans="1:69" ht="18.95" customHeight="1" x14ac:dyDescent="0.25">
      <c r="B6" s="13"/>
      <c r="F6" s="59"/>
      <c r="G6" s="79"/>
      <c r="H6" s="39" t="s">
        <v>4</v>
      </c>
      <c r="I6" s="36"/>
      <c r="J6" s="36"/>
      <c r="K6" s="38" t="s">
        <v>5</v>
      </c>
      <c r="L6" s="36"/>
      <c r="M6" s="36"/>
      <c r="N6" s="38" t="s">
        <v>6</v>
      </c>
      <c r="O6" s="36"/>
      <c r="P6" s="36"/>
      <c r="Q6" s="38" t="s">
        <v>7</v>
      </c>
      <c r="R6" s="36"/>
      <c r="S6" s="37"/>
      <c r="T6" s="33" t="s">
        <v>8</v>
      </c>
      <c r="U6" s="28"/>
      <c r="V6" s="28"/>
      <c r="W6" s="31" t="s">
        <v>9</v>
      </c>
      <c r="X6" s="28"/>
      <c r="Y6" s="28"/>
      <c r="Z6" s="31" t="s">
        <v>10</v>
      </c>
      <c r="AA6" s="28"/>
      <c r="AB6" s="28"/>
      <c r="AC6" s="31" t="s">
        <v>11</v>
      </c>
      <c r="AD6" s="28"/>
      <c r="AE6" s="29"/>
      <c r="AF6" s="39" t="s">
        <v>12</v>
      </c>
      <c r="AG6" s="36"/>
      <c r="AH6" s="36"/>
      <c r="AI6" s="38" t="s">
        <v>13</v>
      </c>
      <c r="AJ6" s="36"/>
      <c r="AK6" s="36"/>
      <c r="AL6" s="38" t="s">
        <v>14</v>
      </c>
      <c r="AM6" s="36"/>
      <c r="AN6" s="36"/>
      <c r="AO6" s="38" t="s">
        <v>15</v>
      </c>
      <c r="AP6" s="36"/>
      <c r="AQ6" s="37"/>
      <c r="AR6" s="33" t="s">
        <v>18</v>
      </c>
      <c r="AS6" s="28"/>
      <c r="AT6" s="28"/>
      <c r="AU6" s="31" t="s">
        <v>19</v>
      </c>
      <c r="AV6" s="28"/>
      <c r="AW6" s="28"/>
      <c r="AX6" s="31" t="s">
        <v>21</v>
      </c>
      <c r="AY6" s="28"/>
      <c r="AZ6" s="28"/>
      <c r="BA6" s="31" t="s">
        <v>22</v>
      </c>
      <c r="BB6" s="28"/>
      <c r="BC6" s="29"/>
      <c r="BD6" s="39" t="s">
        <v>23</v>
      </c>
      <c r="BE6" s="36"/>
      <c r="BF6" s="36"/>
      <c r="BG6" s="38" t="s">
        <v>24</v>
      </c>
      <c r="BH6" s="36"/>
      <c r="BI6" s="36"/>
      <c r="BJ6" s="38" t="s">
        <v>25</v>
      </c>
      <c r="BK6" s="36"/>
      <c r="BL6" s="36"/>
      <c r="BM6" s="38" t="s">
        <v>26</v>
      </c>
      <c r="BN6" s="36"/>
      <c r="BO6" s="37"/>
      <c r="BQ6" s="67"/>
    </row>
    <row r="7" spans="1:69" ht="27" x14ac:dyDescent="0.25">
      <c r="B7" s="72" t="s">
        <v>30</v>
      </c>
      <c r="C7" s="70" t="s">
        <v>28</v>
      </c>
      <c r="D7" s="70" t="s">
        <v>29</v>
      </c>
      <c r="E7" s="74" t="s">
        <v>67</v>
      </c>
      <c r="F7" s="68" t="s">
        <v>27</v>
      </c>
      <c r="G7" s="80" t="s">
        <v>66</v>
      </c>
      <c r="H7" s="53">
        <f>B4</f>
        <v>44197</v>
      </c>
      <c r="I7" s="49">
        <f>EDATE(H7,1)</f>
        <v>44228</v>
      </c>
      <c r="J7" s="50">
        <f t="shared" ref="J7:BO7" si="0">EDATE(I7,1)</f>
        <v>44256</v>
      </c>
      <c r="K7" s="51">
        <f t="shared" si="0"/>
        <v>44287</v>
      </c>
      <c r="L7" s="49">
        <f t="shared" si="0"/>
        <v>44317</v>
      </c>
      <c r="M7" s="50">
        <f t="shared" si="0"/>
        <v>44348</v>
      </c>
      <c r="N7" s="51">
        <f t="shared" si="0"/>
        <v>44378</v>
      </c>
      <c r="O7" s="49">
        <f t="shared" si="0"/>
        <v>44409</v>
      </c>
      <c r="P7" s="50">
        <f t="shared" si="0"/>
        <v>44440</v>
      </c>
      <c r="Q7" s="51">
        <f t="shared" si="0"/>
        <v>44470</v>
      </c>
      <c r="R7" s="49">
        <f t="shared" si="0"/>
        <v>44501</v>
      </c>
      <c r="S7" s="52">
        <f t="shared" si="0"/>
        <v>44531</v>
      </c>
      <c r="T7" s="53">
        <f>EDATE(S7,1)</f>
        <v>44562</v>
      </c>
      <c r="U7" s="49">
        <f t="shared" ref="U7" si="1">EDATE(T7,1)</f>
        <v>44593</v>
      </c>
      <c r="V7" s="50">
        <f t="shared" ref="V7" si="2">EDATE(U7,1)</f>
        <v>44621</v>
      </c>
      <c r="W7" s="51">
        <f t="shared" ref="W7" si="3">EDATE(V7,1)</f>
        <v>44652</v>
      </c>
      <c r="X7" s="49">
        <f t="shared" ref="X7" si="4">EDATE(W7,1)</f>
        <v>44682</v>
      </c>
      <c r="Y7" s="50">
        <f t="shared" ref="Y7" si="5">EDATE(X7,1)</f>
        <v>44713</v>
      </c>
      <c r="Z7" s="51">
        <f t="shared" ref="Z7" si="6">EDATE(Y7,1)</f>
        <v>44743</v>
      </c>
      <c r="AA7" s="49">
        <f t="shared" ref="AA7" si="7">EDATE(Z7,1)</f>
        <v>44774</v>
      </c>
      <c r="AB7" s="50">
        <f t="shared" ref="AB7" si="8">EDATE(AA7,1)</f>
        <v>44805</v>
      </c>
      <c r="AC7" s="51">
        <f t="shared" ref="AC7" si="9">EDATE(AB7,1)</f>
        <v>44835</v>
      </c>
      <c r="AD7" s="49">
        <f t="shared" ref="AD7" si="10">EDATE(AC7,1)</f>
        <v>44866</v>
      </c>
      <c r="AE7" s="52">
        <f t="shared" ref="AE7" si="11">EDATE(AD7,1)</f>
        <v>44896</v>
      </c>
      <c r="AF7" s="53">
        <f t="shared" ref="AF7" si="12">EDATE(AE7,1)</f>
        <v>44927</v>
      </c>
      <c r="AG7" s="49">
        <f t="shared" ref="AG7" si="13">EDATE(AF7,1)</f>
        <v>44958</v>
      </c>
      <c r="AH7" s="50">
        <f t="shared" ref="AH7" si="14">EDATE(AG7,1)</f>
        <v>44986</v>
      </c>
      <c r="AI7" s="51">
        <f t="shared" ref="AI7" si="15">EDATE(AH7,1)</f>
        <v>45017</v>
      </c>
      <c r="AJ7" s="49">
        <f t="shared" ref="AJ7" si="16">EDATE(AI7,1)</f>
        <v>45047</v>
      </c>
      <c r="AK7" s="50">
        <f t="shared" ref="AK7" si="17">EDATE(AJ7,1)</f>
        <v>45078</v>
      </c>
      <c r="AL7" s="51">
        <f t="shared" ref="AL7" si="18">EDATE(AK7,1)</f>
        <v>45108</v>
      </c>
      <c r="AM7" s="49">
        <f t="shared" ref="AM7" si="19">EDATE(AL7,1)</f>
        <v>45139</v>
      </c>
      <c r="AN7" s="50">
        <f t="shared" ref="AN7" si="20">EDATE(AM7,1)</f>
        <v>45170</v>
      </c>
      <c r="AO7" s="51">
        <f t="shared" ref="AO7" si="21">EDATE(AN7,1)</f>
        <v>45200</v>
      </c>
      <c r="AP7" s="49">
        <f t="shared" ref="AP7" si="22">EDATE(AO7,1)</f>
        <v>45231</v>
      </c>
      <c r="AQ7" s="52">
        <f t="shared" ref="AQ7" si="23">EDATE(AP7,1)</f>
        <v>45261</v>
      </c>
      <c r="AR7" s="53">
        <f>EDATE(AQ7,1)</f>
        <v>45292</v>
      </c>
      <c r="AS7" s="49">
        <f t="shared" si="0"/>
        <v>45323</v>
      </c>
      <c r="AT7" s="50">
        <f t="shared" si="0"/>
        <v>45352</v>
      </c>
      <c r="AU7" s="51">
        <f t="shared" si="0"/>
        <v>45383</v>
      </c>
      <c r="AV7" s="49">
        <f t="shared" si="0"/>
        <v>45413</v>
      </c>
      <c r="AW7" s="50">
        <f t="shared" si="0"/>
        <v>45444</v>
      </c>
      <c r="AX7" s="51">
        <f t="shared" si="0"/>
        <v>45474</v>
      </c>
      <c r="AY7" s="49">
        <f t="shared" si="0"/>
        <v>45505</v>
      </c>
      <c r="AZ7" s="50">
        <f t="shared" si="0"/>
        <v>45536</v>
      </c>
      <c r="BA7" s="51">
        <f t="shared" si="0"/>
        <v>45566</v>
      </c>
      <c r="BB7" s="49">
        <f t="shared" si="0"/>
        <v>45597</v>
      </c>
      <c r="BC7" s="52">
        <f t="shared" si="0"/>
        <v>45627</v>
      </c>
      <c r="BD7" s="53">
        <f t="shared" si="0"/>
        <v>45658</v>
      </c>
      <c r="BE7" s="49">
        <f t="shared" si="0"/>
        <v>45689</v>
      </c>
      <c r="BF7" s="50">
        <f t="shared" si="0"/>
        <v>45717</v>
      </c>
      <c r="BG7" s="51">
        <f t="shared" si="0"/>
        <v>45748</v>
      </c>
      <c r="BH7" s="49">
        <f t="shared" si="0"/>
        <v>45778</v>
      </c>
      <c r="BI7" s="50">
        <f t="shared" si="0"/>
        <v>45809</v>
      </c>
      <c r="BJ7" s="51">
        <f t="shared" si="0"/>
        <v>45839</v>
      </c>
      <c r="BK7" s="49">
        <f t="shared" si="0"/>
        <v>45870</v>
      </c>
      <c r="BL7" s="50">
        <f t="shared" si="0"/>
        <v>45901</v>
      </c>
      <c r="BM7" s="51">
        <f t="shared" si="0"/>
        <v>45931</v>
      </c>
      <c r="BN7" s="49">
        <f t="shared" si="0"/>
        <v>45962</v>
      </c>
      <c r="BO7" s="52">
        <f t="shared" si="0"/>
        <v>45992</v>
      </c>
      <c r="BP7" s="32"/>
      <c r="BQ7" s="40">
        <f>EDATE(BO7,1)</f>
        <v>46023</v>
      </c>
    </row>
    <row r="8" spans="1:69" x14ac:dyDescent="0.25">
      <c r="B8" s="73"/>
      <c r="C8" s="71"/>
      <c r="D8" s="71"/>
      <c r="E8" s="75"/>
      <c r="F8" s="69"/>
      <c r="G8" s="81"/>
      <c r="H8" s="58">
        <f>B4</f>
        <v>44197</v>
      </c>
      <c r="I8" s="55">
        <f>EDATE(H8,1)</f>
        <v>44228</v>
      </c>
      <c r="J8" s="56">
        <f t="shared" ref="J8" si="24">EDATE(I8,1)</f>
        <v>44256</v>
      </c>
      <c r="K8" s="54">
        <f t="shared" ref="K8" si="25">EDATE(J8,1)</f>
        <v>44287</v>
      </c>
      <c r="L8" s="55">
        <f t="shared" ref="L8" si="26">EDATE(K8,1)</f>
        <v>44317</v>
      </c>
      <c r="M8" s="56">
        <f t="shared" ref="M8" si="27">EDATE(L8,1)</f>
        <v>44348</v>
      </c>
      <c r="N8" s="54">
        <f t="shared" ref="N8" si="28">EDATE(M8,1)</f>
        <v>44378</v>
      </c>
      <c r="O8" s="55">
        <f t="shared" ref="O8" si="29">EDATE(N8,1)</f>
        <v>44409</v>
      </c>
      <c r="P8" s="56">
        <f t="shared" ref="P8" si="30">EDATE(O8,1)</f>
        <v>44440</v>
      </c>
      <c r="Q8" s="54">
        <f t="shared" ref="Q8" si="31">EDATE(P8,1)</f>
        <v>44470</v>
      </c>
      <c r="R8" s="55">
        <f t="shared" ref="R8" si="32">EDATE(Q8,1)</f>
        <v>44501</v>
      </c>
      <c r="S8" s="57">
        <f t="shared" ref="S8" si="33">EDATE(R8,1)</f>
        <v>44531</v>
      </c>
      <c r="T8" s="58">
        <f>EDATE(S8,1)</f>
        <v>44562</v>
      </c>
      <c r="U8" s="55">
        <f t="shared" ref="U8" si="34">EDATE(T8,1)</f>
        <v>44593</v>
      </c>
      <c r="V8" s="56">
        <f t="shared" ref="V8" si="35">EDATE(U8,1)</f>
        <v>44621</v>
      </c>
      <c r="W8" s="54">
        <f t="shared" ref="W8" si="36">EDATE(V8,1)</f>
        <v>44652</v>
      </c>
      <c r="X8" s="55">
        <f t="shared" ref="X8" si="37">EDATE(W8,1)</f>
        <v>44682</v>
      </c>
      <c r="Y8" s="56">
        <f t="shared" ref="Y8" si="38">EDATE(X8,1)</f>
        <v>44713</v>
      </c>
      <c r="Z8" s="54">
        <f t="shared" ref="Z8" si="39">EDATE(Y8,1)</f>
        <v>44743</v>
      </c>
      <c r="AA8" s="55">
        <f t="shared" ref="AA8" si="40">EDATE(Z8,1)</f>
        <v>44774</v>
      </c>
      <c r="AB8" s="56">
        <f t="shared" ref="AB8" si="41">EDATE(AA8,1)</f>
        <v>44805</v>
      </c>
      <c r="AC8" s="54">
        <f t="shared" ref="AC8" si="42">EDATE(AB8,1)</f>
        <v>44835</v>
      </c>
      <c r="AD8" s="55">
        <f t="shared" ref="AD8" si="43">EDATE(AC8,1)</f>
        <v>44866</v>
      </c>
      <c r="AE8" s="57">
        <f t="shared" ref="AE8" si="44">EDATE(AD8,1)</f>
        <v>44896</v>
      </c>
      <c r="AF8" s="58">
        <f t="shared" ref="AF8" si="45">EDATE(AE8,1)</f>
        <v>44927</v>
      </c>
      <c r="AG8" s="55">
        <f t="shared" ref="AG8" si="46">EDATE(AF8,1)</f>
        <v>44958</v>
      </c>
      <c r="AH8" s="56">
        <f t="shared" ref="AH8" si="47">EDATE(AG8,1)</f>
        <v>44986</v>
      </c>
      <c r="AI8" s="54">
        <f t="shared" ref="AI8" si="48">EDATE(AH8,1)</f>
        <v>45017</v>
      </c>
      <c r="AJ8" s="55">
        <f t="shared" ref="AJ8" si="49">EDATE(AI8,1)</f>
        <v>45047</v>
      </c>
      <c r="AK8" s="56">
        <f t="shared" ref="AK8" si="50">EDATE(AJ8,1)</f>
        <v>45078</v>
      </c>
      <c r="AL8" s="54">
        <f t="shared" ref="AL8" si="51">EDATE(AK8,1)</f>
        <v>45108</v>
      </c>
      <c r="AM8" s="55">
        <f t="shared" ref="AM8" si="52">EDATE(AL8,1)</f>
        <v>45139</v>
      </c>
      <c r="AN8" s="56">
        <f t="shared" ref="AN8" si="53">EDATE(AM8,1)</f>
        <v>45170</v>
      </c>
      <c r="AO8" s="54">
        <f t="shared" ref="AO8" si="54">EDATE(AN8,1)</f>
        <v>45200</v>
      </c>
      <c r="AP8" s="55">
        <f t="shared" ref="AP8" si="55">EDATE(AO8,1)</f>
        <v>45231</v>
      </c>
      <c r="AQ8" s="57">
        <f t="shared" ref="AQ8" si="56">EDATE(AP8,1)</f>
        <v>45261</v>
      </c>
      <c r="AR8" s="58">
        <f>EDATE(AQ8,1)</f>
        <v>45292</v>
      </c>
      <c r="AS8" s="55">
        <f t="shared" ref="AS8" si="57">EDATE(AR8,1)</f>
        <v>45323</v>
      </c>
      <c r="AT8" s="56">
        <f t="shared" ref="AT8" si="58">EDATE(AS8,1)</f>
        <v>45352</v>
      </c>
      <c r="AU8" s="54">
        <f t="shared" ref="AU8" si="59">EDATE(AT8,1)</f>
        <v>45383</v>
      </c>
      <c r="AV8" s="55">
        <f t="shared" ref="AV8" si="60">EDATE(AU8,1)</f>
        <v>45413</v>
      </c>
      <c r="AW8" s="56">
        <f t="shared" ref="AW8" si="61">EDATE(AV8,1)</f>
        <v>45444</v>
      </c>
      <c r="AX8" s="54">
        <f t="shared" ref="AX8" si="62">EDATE(AW8,1)</f>
        <v>45474</v>
      </c>
      <c r="AY8" s="55">
        <f t="shared" ref="AY8" si="63">EDATE(AX8,1)</f>
        <v>45505</v>
      </c>
      <c r="AZ8" s="56">
        <f t="shared" ref="AZ8" si="64">EDATE(AY8,1)</f>
        <v>45536</v>
      </c>
      <c r="BA8" s="54">
        <f t="shared" ref="BA8" si="65">EDATE(AZ8,1)</f>
        <v>45566</v>
      </c>
      <c r="BB8" s="55">
        <f t="shared" ref="BB8" si="66">EDATE(BA8,1)</f>
        <v>45597</v>
      </c>
      <c r="BC8" s="57">
        <f t="shared" ref="BC8" si="67">EDATE(BB8,1)</f>
        <v>45627</v>
      </c>
      <c r="BD8" s="58">
        <f t="shared" ref="BD8" si="68">EDATE(BC8,1)</f>
        <v>45658</v>
      </c>
      <c r="BE8" s="55">
        <f t="shared" ref="BE8" si="69">EDATE(BD8,1)</f>
        <v>45689</v>
      </c>
      <c r="BF8" s="56">
        <f t="shared" ref="BF8" si="70">EDATE(BE8,1)</f>
        <v>45717</v>
      </c>
      <c r="BG8" s="54">
        <f t="shared" ref="BG8" si="71">EDATE(BF8,1)</f>
        <v>45748</v>
      </c>
      <c r="BH8" s="55">
        <f t="shared" ref="BH8" si="72">EDATE(BG8,1)</f>
        <v>45778</v>
      </c>
      <c r="BI8" s="56">
        <f t="shared" ref="BI8" si="73">EDATE(BH8,1)</f>
        <v>45809</v>
      </c>
      <c r="BJ8" s="54">
        <f t="shared" ref="BJ8" si="74">EDATE(BI8,1)</f>
        <v>45839</v>
      </c>
      <c r="BK8" s="55">
        <f t="shared" ref="BK8" si="75">EDATE(BJ8,1)</f>
        <v>45870</v>
      </c>
      <c r="BL8" s="56">
        <f t="shared" ref="BL8" si="76">EDATE(BK8,1)</f>
        <v>45901</v>
      </c>
      <c r="BM8" s="54">
        <f t="shared" ref="BM8" si="77">EDATE(BL8,1)</f>
        <v>45931</v>
      </c>
      <c r="BN8" s="55">
        <f t="shared" ref="BN8" si="78">EDATE(BM8,1)</f>
        <v>45962</v>
      </c>
      <c r="BO8" s="57">
        <f t="shared" ref="BO8" si="79">EDATE(BN8,1)</f>
        <v>45992</v>
      </c>
    </row>
    <row r="9" spans="1:69" ht="16.5" x14ac:dyDescent="0.25">
      <c r="B9" s="12" t="s">
        <v>32</v>
      </c>
      <c r="C9" s="21">
        <f>MIN(C10:C15)</f>
        <v>44201</v>
      </c>
      <c r="D9" s="18">
        <f>MAX(D10:D15)</f>
        <v>44672</v>
      </c>
      <c r="E9" s="76"/>
      <c r="F9" s="24">
        <f>NETWORKDAYS(C9,D9)</f>
        <v>338</v>
      </c>
      <c r="G9" s="82"/>
      <c r="H9" s="47" t="str">
        <f>IF(AND(($C9&lt;=I$7-1),($D9&gt;=H$7)),"A","")</f>
        <v>A</v>
      </c>
      <c r="I9" s="45" t="str">
        <f t="shared" ref="I9:BN9" si="80">IF(AND(($C9&lt;=J$7-1),($D9&gt;=I$7)),"A","")</f>
        <v>A</v>
      </c>
      <c r="J9" s="34" t="str">
        <f t="shared" si="80"/>
        <v>A</v>
      </c>
      <c r="K9" s="43" t="str">
        <f t="shared" si="80"/>
        <v>A</v>
      </c>
      <c r="L9" s="45" t="str">
        <f t="shared" si="80"/>
        <v>A</v>
      </c>
      <c r="M9" s="34" t="str">
        <f t="shared" si="80"/>
        <v>A</v>
      </c>
      <c r="N9" s="43" t="str">
        <f t="shared" si="80"/>
        <v>A</v>
      </c>
      <c r="O9" s="45" t="str">
        <f t="shared" si="80"/>
        <v>A</v>
      </c>
      <c r="P9" s="34" t="str">
        <f t="shared" si="80"/>
        <v>A</v>
      </c>
      <c r="Q9" s="43" t="str">
        <f t="shared" si="80"/>
        <v>A</v>
      </c>
      <c r="R9" s="45" t="str">
        <f t="shared" si="80"/>
        <v>A</v>
      </c>
      <c r="S9" s="41" t="str">
        <f>IF(AND(($C9&lt;=T$7-1),($D9&gt;=S$7)),"A","")</f>
        <v>A</v>
      </c>
      <c r="T9" s="47" t="str">
        <f t="shared" ref="T9:T43" si="81">IF(AND(($C9&lt;=U$7-1),($D9&gt;=T$7)),"A","")</f>
        <v>A</v>
      </c>
      <c r="U9" s="45" t="str">
        <f t="shared" ref="U9:U24" si="82">IF(AND(($C9&lt;=V$7-1),($D9&gt;=U$7)),"A","")</f>
        <v>A</v>
      </c>
      <c r="V9" s="34" t="str">
        <f t="shared" ref="V9:V43" si="83">IF(AND(($C9&lt;=W$7-1),($D9&gt;=V$7)),"A","")</f>
        <v>A</v>
      </c>
      <c r="W9" s="43" t="str">
        <f t="shared" ref="W9:W43" si="84">IF(AND(($C9&lt;=X$7-1),($D9&gt;=W$7)),"A","")</f>
        <v>A</v>
      </c>
      <c r="X9" s="45" t="str">
        <f t="shared" ref="X9:X43" si="85">IF(AND(($C9&lt;=Y$7-1),($D9&gt;=X$7)),"A","")</f>
        <v/>
      </c>
      <c r="Y9" s="34" t="str">
        <f t="shared" ref="Y9:Y43" si="86">IF(AND(($C9&lt;=Z$7-1),($D9&gt;=Y$7)),"A","")</f>
        <v/>
      </c>
      <c r="Z9" s="43" t="str">
        <f t="shared" ref="Z9:Z43" si="87">IF(AND(($C9&lt;=AA$7-1),($D9&gt;=Z$7)),"A","")</f>
        <v/>
      </c>
      <c r="AA9" s="45" t="str">
        <f t="shared" ref="AA9:AA43" si="88">IF(AND(($C9&lt;=AB$7-1),($D9&gt;=AA$7)),"A","")</f>
        <v/>
      </c>
      <c r="AB9" s="34" t="str">
        <f t="shared" ref="AB9:AB43" si="89">IF(AND(($C9&lt;=AC$7-1),($D9&gt;=AB$7)),"A","")</f>
        <v/>
      </c>
      <c r="AC9" s="43" t="str">
        <f t="shared" ref="AC9:AC43" si="90">IF(AND(($C9&lt;=AD$7-1),($D9&gt;=AC$7)),"A","")</f>
        <v/>
      </c>
      <c r="AD9" s="45" t="str">
        <f t="shared" ref="AD9:AD43" si="91">IF(AND(($C9&lt;=AE$7-1),($D9&gt;=AD$7)),"A","")</f>
        <v/>
      </c>
      <c r="AE9" s="41" t="str">
        <f>IF(AND(($C9&lt;=AF$7-1),($D9&gt;=AE$7)),"A","")</f>
        <v/>
      </c>
      <c r="AF9" s="47" t="str">
        <f t="shared" ref="AF9:AF43" si="92">IF(AND(($C9&lt;=AG$7-1),($D9&gt;=AF$7)),"A","")</f>
        <v/>
      </c>
      <c r="AG9" s="45" t="str">
        <f t="shared" ref="AG9:AG24" si="93">IF(AND(($C9&lt;=AH$7-1),($D9&gt;=AG$7)),"A","")</f>
        <v/>
      </c>
      <c r="AH9" s="34" t="str">
        <f t="shared" ref="AH9:AH43" si="94">IF(AND(($C9&lt;=AI$7-1),($D9&gt;=AH$7)),"A","")</f>
        <v/>
      </c>
      <c r="AI9" s="43" t="str">
        <f t="shared" ref="AI9:AI43" si="95">IF(AND(($C9&lt;=AJ$7-1),($D9&gt;=AI$7)),"A","")</f>
        <v/>
      </c>
      <c r="AJ9" s="45" t="str">
        <f t="shared" ref="AJ9:AJ43" si="96">IF(AND(($C9&lt;=AK$7-1),($D9&gt;=AJ$7)),"A","")</f>
        <v/>
      </c>
      <c r="AK9" s="34" t="str">
        <f t="shared" ref="AK9:AK43" si="97">IF(AND(($C9&lt;=AL$7-1),($D9&gt;=AK$7)),"A","")</f>
        <v/>
      </c>
      <c r="AL9" s="43" t="str">
        <f t="shared" ref="AL9:AL43" si="98">IF(AND(($C9&lt;=AM$7-1),($D9&gt;=AL$7)),"A","")</f>
        <v/>
      </c>
      <c r="AM9" s="45" t="str">
        <f t="shared" ref="AM9:AM43" si="99">IF(AND(($C9&lt;=AN$7-1),($D9&gt;=AM$7)),"A","")</f>
        <v/>
      </c>
      <c r="AN9" s="34" t="str">
        <f t="shared" ref="AN9:AN43" si="100">IF(AND(($C9&lt;=AO$7-1),($D9&gt;=AN$7)),"A","")</f>
        <v/>
      </c>
      <c r="AO9" s="43" t="str">
        <f t="shared" ref="AO9:AO43" si="101">IF(AND(($C9&lt;=AP$7-1),($D9&gt;=AO$7)),"A","")</f>
        <v/>
      </c>
      <c r="AP9" s="45" t="str">
        <f t="shared" ref="AP9:AP43" si="102">IF(AND(($C9&lt;=AQ$7-1),($D9&gt;=AP$7)),"A","")</f>
        <v/>
      </c>
      <c r="AQ9" s="41" t="str">
        <f>IF(AND(($C9&lt;=AR$7-1),($D9&gt;=AQ$7)),"A","")</f>
        <v/>
      </c>
      <c r="AR9" s="47" t="str">
        <f t="shared" si="80"/>
        <v/>
      </c>
      <c r="AS9" s="45" t="str">
        <f t="shared" si="80"/>
        <v/>
      </c>
      <c r="AT9" s="34" t="str">
        <f t="shared" si="80"/>
        <v/>
      </c>
      <c r="AU9" s="43" t="str">
        <f t="shared" si="80"/>
        <v/>
      </c>
      <c r="AV9" s="45" t="str">
        <f t="shared" si="80"/>
        <v/>
      </c>
      <c r="AW9" s="34" t="str">
        <f t="shared" si="80"/>
        <v/>
      </c>
      <c r="AX9" s="43" t="str">
        <f t="shared" si="80"/>
        <v/>
      </c>
      <c r="AY9" s="45" t="str">
        <f t="shared" si="80"/>
        <v/>
      </c>
      <c r="AZ9" s="34" t="str">
        <f t="shared" si="80"/>
        <v/>
      </c>
      <c r="BA9" s="43" t="str">
        <f t="shared" si="80"/>
        <v/>
      </c>
      <c r="BB9" s="45" t="str">
        <f t="shared" si="80"/>
        <v/>
      </c>
      <c r="BC9" s="41" t="str">
        <f>IF(AND(($C9&lt;=BD$7-1),($D9&gt;=BC$7)),"A","")</f>
        <v/>
      </c>
      <c r="BD9" s="47" t="str">
        <f t="shared" si="80"/>
        <v/>
      </c>
      <c r="BE9" s="45" t="str">
        <f t="shared" si="80"/>
        <v/>
      </c>
      <c r="BF9" s="34" t="str">
        <f t="shared" si="80"/>
        <v/>
      </c>
      <c r="BG9" s="43" t="str">
        <f t="shared" si="80"/>
        <v/>
      </c>
      <c r="BH9" s="45" t="str">
        <f t="shared" si="80"/>
        <v/>
      </c>
      <c r="BI9" s="34" t="str">
        <f t="shared" si="80"/>
        <v/>
      </c>
      <c r="BJ9" s="43" t="str">
        <f t="shared" si="80"/>
        <v/>
      </c>
      <c r="BK9" s="45" t="str">
        <f t="shared" si="80"/>
        <v/>
      </c>
      <c r="BL9" s="34" t="str">
        <f t="shared" si="80"/>
        <v/>
      </c>
      <c r="BM9" s="43" t="str">
        <f t="shared" si="80"/>
        <v/>
      </c>
      <c r="BN9" s="45" t="str">
        <f t="shared" si="80"/>
        <v/>
      </c>
      <c r="BO9" s="41" t="str">
        <f>IF(AND(($C9&lt;=BQ$7-1),($D9&gt;=BO$7)),"A","")</f>
        <v/>
      </c>
    </row>
    <row r="10" spans="1:69" ht="16.5" x14ac:dyDescent="0.25">
      <c r="B10" s="3" t="s">
        <v>33</v>
      </c>
      <c r="C10" s="22">
        <v>44201</v>
      </c>
      <c r="D10" s="19">
        <v>44321</v>
      </c>
      <c r="E10" s="76" t="s">
        <v>68</v>
      </c>
      <c r="F10" s="26">
        <f>NETWORKDAYS(C10,D10)</f>
        <v>87</v>
      </c>
      <c r="G10" s="83">
        <v>0.1</v>
      </c>
      <c r="H10" s="48" t="str">
        <f>IF(AND(($C10&lt;=I$7-1),($D10&gt;=H$7)),"A","")</f>
        <v>A</v>
      </c>
      <c r="I10" s="46" t="str">
        <f t="shared" ref="I10:BN10" si="103">IF(AND(($C10&lt;=J$7-1),($D10&gt;=I$7)),"A","")</f>
        <v>A</v>
      </c>
      <c r="J10" s="35" t="str">
        <f t="shared" si="103"/>
        <v>A</v>
      </c>
      <c r="K10" s="44" t="str">
        <f t="shared" si="103"/>
        <v>A</v>
      </c>
      <c r="L10" s="46" t="str">
        <f t="shared" si="103"/>
        <v>A</v>
      </c>
      <c r="M10" s="35" t="str">
        <f t="shared" si="103"/>
        <v/>
      </c>
      <c r="N10" s="44" t="str">
        <f t="shared" si="103"/>
        <v/>
      </c>
      <c r="O10" s="46" t="str">
        <f t="shared" si="103"/>
        <v/>
      </c>
      <c r="P10" s="35" t="str">
        <f t="shared" si="103"/>
        <v/>
      </c>
      <c r="Q10" s="44" t="str">
        <f t="shared" si="103"/>
        <v/>
      </c>
      <c r="R10" s="46" t="str">
        <f t="shared" si="103"/>
        <v/>
      </c>
      <c r="S10" s="42" t="str">
        <f>IF(AND(($C10&lt;=T$7-1),($D10&gt;=S$7)),"A","")</f>
        <v/>
      </c>
      <c r="T10" s="60" t="str">
        <f t="shared" si="81"/>
        <v/>
      </c>
      <c r="U10" s="61" t="str">
        <f t="shared" si="82"/>
        <v/>
      </c>
      <c r="V10" s="62" t="str">
        <f t="shared" si="83"/>
        <v/>
      </c>
      <c r="W10" s="63" t="str">
        <f t="shared" si="84"/>
        <v/>
      </c>
      <c r="X10" s="61" t="str">
        <f t="shared" si="85"/>
        <v/>
      </c>
      <c r="Y10" s="62" t="str">
        <f t="shared" si="86"/>
        <v/>
      </c>
      <c r="Z10" s="63" t="str">
        <f t="shared" si="87"/>
        <v/>
      </c>
      <c r="AA10" s="61" t="str">
        <f t="shared" si="88"/>
        <v/>
      </c>
      <c r="AB10" s="62" t="str">
        <f t="shared" si="89"/>
        <v/>
      </c>
      <c r="AC10" s="63" t="str">
        <f t="shared" si="90"/>
        <v/>
      </c>
      <c r="AD10" s="61" t="str">
        <f t="shared" si="91"/>
        <v/>
      </c>
      <c r="AE10" s="64" t="str">
        <f t="shared" ref="AE10:AE43" si="104">IF(AND(($C10&lt;=AF$7-1),($D10&gt;=AE$7)),"A","")</f>
        <v/>
      </c>
      <c r="AF10" s="48" t="str">
        <f t="shared" si="92"/>
        <v/>
      </c>
      <c r="AG10" s="46" t="str">
        <f t="shared" si="93"/>
        <v/>
      </c>
      <c r="AH10" s="35" t="str">
        <f t="shared" si="94"/>
        <v/>
      </c>
      <c r="AI10" s="44" t="str">
        <f t="shared" si="95"/>
        <v/>
      </c>
      <c r="AJ10" s="46" t="str">
        <f t="shared" si="96"/>
        <v/>
      </c>
      <c r="AK10" s="35" t="str">
        <f t="shared" si="97"/>
        <v/>
      </c>
      <c r="AL10" s="44" t="str">
        <f t="shared" si="98"/>
        <v/>
      </c>
      <c r="AM10" s="46" t="str">
        <f t="shared" si="99"/>
        <v/>
      </c>
      <c r="AN10" s="35" t="str">
        <f t="shared" si="100"/>
        <v/>
      </c>
      <c r="AO10" s="44" t="str">
        <f t="shared" si="101"/>
        <v/>
      </c>
      <c r="AP10" s="46" t="str">
        <f t="shared" si="102"/>
        <v/>
      </c>
      <c r="AQ10" s="42" t="str">
        <f t="shared" ref="AQ10:AQ43" si="105">IF(AND(($C10&lt;=AR$7-1),($D10&gt;=AQ$7)),"A","")</f>
        <v/>
      </c>
      <c r="AR10" s="60" t="str">
        <f t="shared" si="103"/>
        <v/>
      </c>
      <c r="AS10" s="61" t="str">
        <f t="shared" si="103"/>
        <v/>
      </c>
      <c r="AT10" s="62" t="str">
        <f t="shared" si="103"/>
        <v/>
      </c>
      <c r="AU10" s="63" t="str">
        <f t="shared" si="103"/>
        <v/>
      </c>
      <c r="AV10" s="61" t="str">
        <f t="shared" si="103"/>
        <v/>
      </c>
      <c r="AW10" s="62" t="str">
        <f t="shared" si="103"/>
        <v/>
      </c>
      <c r="AX10" s="63" t="str">
        <f t="shared" si="103"/>
        <v/>
      </c>
      <c r="AY10" s="61" t="str">
        <f t="shared" si="103"/>
        <v/>
      </c>
      <c r="AZ10" s="62" t="str">
        <f t="shared" si="103"/>
        <v/>
      </c>
      <c r="BA10" s="63" t="str">
        <f t="shared" si="103"/>
        <v/>
      </c>
      <c r="BB10" s="61" t="str">
        <f t="shared" si="103"/>
        <v/>
      </c>
      <c r="BC10" s="64" t="str">
        <f t="shared" si="103"/>
        <v/>
      </c>
      <c r="BD10" s="48" t="str">
        <f t="shared" si="103"/>
        <v/>
      </c>
      <c r="BE10" s="46" t="str">
        <f t="shared" si="103"/>
        <v/>
      </c>
      <c r="BF10" s="35" t="str">
        <f t="shared" si="103"/>
        <v/>
      </c>
      <c r="BG10" s="44" t="str">
        <f t="shared" si="103"/>
        <v/>
      </c>
      <c r="BH10" s="46" t="str">
        <f t="shared" si="103"/>
        <v/>
      </c>
      <c r="BI10" s="35" t="str">
        <f t="shared" si="103"/>
        <v/>
      </c>
      <c r="BJ10" s="44" t="str">
        <f t="shared" si="103"/>
        <v/>
      </c>
      <c r="BK10" s="46" t="str">
        <f t="shared" si="103"/>
        <v/>
      </c>
      <c r="BL10" s="35" t="str">
        <f t="shared" si="103"/>
        <v/>
      </c>
      <c r="BM10" s="44" t="str">
        <f t="shared" si="103"/>
        <v/>
      </c>
      <c r="BN10" s="46" t="str">
        <f t="shared" si="103"/>
        <v/>
      </c>
      <c r="BO10" s="42" t="str">
        <f>IF(AND(($C10&lt;=BQ$7-1),($D10&gt;=BO$7)),"A","")</f>
        <v/>
      </c>
    </row>
    <row r="11" spans="1:69" ht="16.5" x14ac:dyDescent="0.25">
      <c r="B11" s="3" t="s">
        <v>34</v>
      </c>
      <c r="C11" s="22">
        <v>44288</v>
      </c>
      <c r="D11" s="19">
        <v>44439</v>
      </c>
      <c r="E11" s="76" t="s">
        <v>68</v>
      </c>
      <c r="F11" s="26">
        <f>NETWORKDAYS(C11,D11)</f>
        <v>108</v>
      </c>
      <c r="G11" s="83">
        <v>0.2</v>
      </c>
      <c r="H11" s="48" t="str">
        <f t="shared" ref="H11:BN26" si="106">IF(AND(($C11&lt;=I$7-1),($D11&gt;=H$7)),"A","")</f>
        <v/>
      </c>
      <c r="I11" s="46" t="str">
        <f t="shared" si="106"/>
        <v/>
      </c>
      <c r="J11" s="35" t="str">
        <f t="shared" si="106"/>
        <v/>
      </c>
      <c r="K11" s="44" t="str">
        <f t="shared" si="106"/>
        <v>A</v>
      </c>
      <c r="L11" s="46" t="str">
        <f t="shared" si="106"/>
        <v>A</v>
      </c>
      <c r="M11" s="35" t="str">
        <f t="shared" si="106"/>
        <v>A</v>
      </c>
      <c r="N11" s="44" t="str">
        <f t="shared" si="106"/>
        <v>A</v>
      </c>
      <c r="O11" s="46" t="str">
        <f t="shared" si="106"/>
        <v>A</v>
      </c>
      <c r="P11" s="35" t="str">
        <f t="shared" si="106"/>
        <v/>
      </c>
      <c r="Q11" s="44" t="str">
        <f t="shared" si="106"/>
        <v/>
      </c>
      <c r="R11" s="46" t="str">
        <f t="shared" si="106"/>
        <v/>
      </c>
      <c r="S11" s="42" t="str">
        <f t="shared" si="106"/>
        <v/>
      </c>
      <c r="T11" s="60" t="str">
        <f t="shared" si="81"/>
        <v/>
      </c>
      <c r="U11" s="61" t="str">
        <f t="shared" si="82"/>
        <v/>
      </c>
      <c r="V11" s="62" t="str">
        <f t="shared" si="83"/>
        <v/>
      </c>
      <c r="W11" s="63" t="str">
        <f t="shared" si="84"/>
        <v/>
      </c>
      <c r="X11" s="61" t="str">
        <f t="shared" si="85"/>
        <v/>
      </c>
      <c r="Y11" s="62" t="str">
        <f t="shared" si="86"/>
        <v/>
      </c>
      <c r="Z11" s="63" t="str">
        <f t="shared" si="87"/>
        <v/>
      </c>
      <c r="AA11" s="61" t="str">
        <f t="shared" si="88"/>
        <v/>
      </c>
      <c r="AB11" s="62" t="str">
        <f t="shared" si="89"/>
        <v/>
      </c>
      <c r="AC11" s="63" t="str">
        <f t="shared" si="90"/>
        <v/>
      </c>
      <c r="AD11" s="61" t="str">
        <f t="shared" si="91"/>
        <v/>
      </c>
      <c r="AE11" s="64" t="str">
        <f t="shared" si="104"/>
        <v/>
      </c>
      <c r="AF11" s="48" t="str">
        <f t="shared" si="92"/>
        <v/>
      </c>
      <c r="AG11" s="46" t="str">
        <f t="shared" si="93"/>
        <v/>
      </c>
      <c r="AH11" s="35" t="str">
        <f t="shared" si="94"/>
        <v/>
      </c>
      <c r="AI11" s="44" t="str">
        <f t="shared" si="95"/>
        <v/>
      </c>
      <c r="AJ11" s="46" t="str">
        <f t="shared" si="96"/>
        <v/>
      </c>
      <c r="AK11" s="35" t="str">
        <f t="shared" si="97"/>
        <v/>
      </c>
      <c r="AL11" s="44" t="str">
        <f t="shared" si="98"/>
        <v/>
      </c>
      <c r="AM11" s="46" t="str">
        <f t="shared" si="99"/>
        <v/>
      </c>
      <c r="AN11" s="35" t="str">
        <f t="shared" si="100"/>
        <v/>
      </c>
      <c r="AO11" s="44" t="str">
        <f t="shared" si="101"/>
        <v/>
      </c>
      <c r="AP11" s="46" t="str">
        <f t="shared" si="102"/>
        <v/>
      </c>
      <c r="AQ11" s="42" t="str">
        <f t="shared" si="105"/>
        <v/>
      </c>
      <c r="AR11" s="60" t="str">
        <f t="shared" si="106"/>
        <v/>
      </c>
      <c r="AS11" s="61" t="str">
        <f t="shared" si="106"/>
        <v/>
      </c>
      <c r="AT11" s="62" t="str">
        <f t="shared" si="106"/>
        <v/>
      </c>
      <c r="AU11" s="63" t="str">
        <f t="shared" si="106"/>
        <v/>
      </c>
      <c r="AV11" s="61" t="str">
        <f t="shared" si="106"/>
        <v/>
      </c>
      <c r="AW11" s="62" t="str">
        <f t="shared" si="106"/>
        <v/>
      </c>
      <c r="AX11" s="63" t="str">
        <f t="shared" si="106"/>
        <v/>
      </c>
      <c r="AY11" s="61" t="str">
        <f t="shared" si="106"/>
        <v/>
      </c>
      <c r="AZ11" s="62" t="str">
        <f t="shared" si="106"/>
        <v/>
      </c>
      <c r="BA11" s="63" t="str">
        <f t="shared" si="106"/>
        <v/>
      </c>
      <c r="BB11" s="61" t="str">
        <f t="shared" si="106"/>
        <v/>
      </c>
      <c r="BC11" s="64" t="str">
        <f t="shared" si="106"/>
        <v/>
      </c>
      <c r="BD11" s="48" t="str">
        <f t="shared" si="106"/>
        <v/>
      </c>
      <c r="BE11" s="46" t="str">
        <f t="shared" si="106"/>
        <v/>
      </c>
      <c r="BF11" s="35" t="str">
        <f t="shared" si="106"/>
        <v/>
      </c>
      <c r="BG11" s="44" t="str">
        <f t="shared" si="106"/>
        <v/>
      </c>
      <c r="BH11" s="46" t="str">
        <f t="shared" si="106"/>
        <v/>
      </c>
      <c r="BI11" s="35" t="str">
        <f t="shared" si="106"/>
        <v/>
      </c>
      <c r="BJ11" s="44" t="str">
        <f t="shared" si="106"/>
        <v/>
      </c>
      <c r="BK11" s="46" t="str">
        <f t="shared" si="106"/>
        <v/>
      </c>
      <c r="BL11" s="35" t="str">
        <f t="shared" si="106"/>
        <v/>
      </c>
      <c r="BM11" s="44" t="str">
        <f t="shared" si="106"/>
        <v/>
      </c>
      <c r="BN11" s="46" t="str">
        <f t="shared" si="106"/>
        <v/>
      </c>
      <c r="BO11" s="42" t="str">
        <f t="shared" ref="BO11:BO17" si="107">IF(AND(($C11&lt;=BQ$7-1),($D11&gt;=BO$7)),"A","")</f>
        <v/>
      </c>
    </row>
    <row r="12" spans="1:69" ht="16.5" x14ac:dyDescent="0.25">
      <c r="B12" s="3" t="s">
        <v>35</v>
      </c>
      <c r="C12" s="22">
        <v>44388</v>
      </c>
      <c r="D12" s="19">
        <v>44484</v>
      </c>
      <c r="E12" s="76" t="s">
        <v>68</v>
      </c>
      <c r="F12" s="26">
        <f>NETWORKDAYS(C12,D12)</f>
        <v>70</v>
      </c>
      <c r="G12" s="83">
        <v>0</v>
      </c>
      <c r="H12" s="48" t="str">
        <f t="shared" ref="H12:BN12" si="108">IF(AND(($C12&lt;=I$7-1),($D12&gt;=H$7)),"A","")</f>
        <v/>
      </c>
      <c r="I12" s="46" t="str">
        <f t="shared" si="108"/>
        <v/>
      </c>
      <c r="J12" s="35" t="str">
        <f t="shared" si="108"/>
        <v/>
      </c>
      <c r="K12" s="44" t="str">
        <f t="shared" si="108"/>
        <v/>
      </c>
      <c r="L12" s="46" t="str">
        <f t="shared" si="108"/>
        <v/>
      </c>
      <c r="M12" s="35" t="str">
        <f t="shared" si="108"/>
        <v/>
      </c>
      <c r="N12" s="44" t="str">
        <f t="shared" si="108"/>
        <v>A</v>
      </c>
      <c r="O12" s="46" t="str">
        <f t="shared" si="108"/>
        <v>A</v>
      </c>
      <c r="P12" s="35" t="str">
        <f t="shared" si="108"/>
        <v>A</v>
      </c>
      <c r="Q12" s="44" t="str">
        <f t="shared" si="108"/>
        <v>A</v>
      </c>
      <c r="R12" s="46" t="str">
        <f t="shared" si="108"/>
        <v/>
      </c>
      <c r="S12" s="42" t="str">
        <f t="shared" si="106"/>
        <v/>
      </c>
      <c r="T12" s="60" t="str">
        <f t="shared" si="81"/>
        <v/>
      </c>
      <c r="U12" s="61" t="str">
        <f t="shared" si="82"/>
        <v/>
      </c>
      <c r="V12" s="62" t="str">
        <f t="shared" si="83"/>
        <v/>
      </c>
      <c r="W12" s="63" t="str">
        <f t="shared" si="84"/>
        <v/>
      </c>
      <c r="X12" s="61" t="str">
        <f t="shared" si="85"/>
        <v/>
      </c>
      <c r="Y12" s="62" t="str">
        <f t="shared" si="86"/>
        <v/>
      </c>
      <c r="Z12" s="63" t="str">
        <f t="shared" si="87"/>
        <v/>
      </c>
      <c r="AA12" s="61" t="str">
        <f t="shared" si="88"/>
        <v/>
      </c>
      <c r="AB12" s="62" t="str">
        <f t="shared" si="89"/>
        <v/>
      </c>
      <c r="AC12" s="63" t="str">
        <f t="shared" si="90"/>
        <v/>
      </c>
      <c r="AD12" s="61" t="str">
        <f t="shared" si="91"/>
        <v/>
      </c>
      <c r="AE12" s="64" t="str">
        <f t="shared" si="104"/>
        <v/>
      </c>
      <c r="AF12" s="48" t="str">
        <f t="shared" si="92"/>
        <v/>
      </c>
      <c r="AG12" s="46" t="str">
        <f t="shared" si="93"/>
        <v/>
      </c>
      <c r="AH12" s="35" t="str">
        <f t="shared" si="94"/>
        <v/>
      </c>
      <c r="AI12" s="44" t="str">
        <f t="shared" si="95"/>
        <v/>
      </c>
      <c r="AJ12" s="46" t="str">
        <f t="shared" si="96"/>
        <v/>
      </c>
      <c r="AK12" s="35" t="str">
        <f t="shared" si="97"/>
        <v/>
      </c>
      <c r="AL12" s="44" t="str">
        <f t="shared" si="98"/>
        <v/>
      </c>
      <c r="AM12" s="46" t="str">
        <f t="shared" si="99"/>
        <v/>
      </c>
      <c r="AN12" s="35" t="str">
        <f t="shared" si="100"/>
        <v/>
      </c>
      <c r="AO12" s="44" t="str">
        <f t="shared" si="101"/>
        <v/>
      </c>
      <c r="AP12" s="46" t="str">
        <f t="shared" si="102"/>
        <v/>
      </c>
      <c r="AQ12" s="42" t="str">
        <f t="shared" si="105"/>
        <v/>
      </c>
      <c r="AR12" s="60" t="str">
        <f t="shared" si="108"/>
        <v/>
      </c>
      <c r="AS12" s="61" t="str">
        <f t="shared" si="108"/>
        <v/>
      </c>
      <c r="AT12" s="62" t="str">
        <f t="shared" si="108"/>
        <v/>
      </c>
      <c r="AU12" s="63" t="str">
        <f t="shared" si="108"/>
        <v/>
      </c>
      <c r="AV12" s="61" t="str">
        <f t="shared" si="108"/>
        <v/>
      </c>
      <c r="AW12" s="62" t="str">
        <f t="shared" si="108"/>
        <v/>
      </c>
      <c r="AX12" s="63" t="str">
        <f t="shared" si="108"/>
        <v/>
      </c>
      <c r="AY12" s="61" t="str">
        <f t="shared" si="108"/>
        <v/>
      </c>
      <c r="AZ12" s="62" t="str">
        <f t="shared" si="108"/>
        <v/>
      </c>
      <c r="BA12" s="63" t="str">
        <f t="shared" si="108"/>
        <v/>
      </c>
      <c r="BB12" s="61" t="str">
        <f t="shared" si="108"/>
        <v/>
      </c>
      <c r="BC12" s="64" t="str">
        <f t="shared" si="108"/>
        <v/>
      </c>
      <c r="BD12" s="48" t="str">
        <f t="shared" si="108"/>
        <v/>
      </c>
      <c r="BE12" s="46" t="str">
        <f t="shared" si="108"/>
        <v/>
      </c>
      <c r="BF12" s="35" t="str">
        <f t="shared" si="108"/>
        <v/>
      </c>
      <c r="BG12" s="44" t="str">
        <f t="shared" si="108"/>
        <v/>
      </c>
      <c r="BH12" s="46" t="str">
        <f t="shared" si="108"/>
        <v/>
      </c>
      <c r="BI12" s="35" t="str">
        <f t="shared" si="108"/>
        <v/>
      </c>
      <c r="BJ12" s="44" t="str">
        <f t="shared" si="108"/>
        <v/>
      </c>
      <c r="BK12" s="46" t="str">
        <f t="shared" si="108"/>
        <v/>
      </c>
      <c r="BL12" s="35" t="str">
        <f t="shared" si="108"/>
        <v/>
      </c>
      <c r="BM12" s="44" t="str">
        <f t="shared" si="108"/>
        <v/>
      </c>
      <c r="BN12" s="46" t="str">
        <f t="shared" si="108"/>
        <v/>
      </c>
      <c r="BO12" s="42" t="str">
        <f t="shared" si="107"/>
        <v/>
      </c>
    </row>
    <row r="13" spans="1:69" ht="16.5" x14ac:dyDescent="0.25">
      <c r="B13" s="3" t="s">
        <v>42</v>
      </c>
      <c r="C13" s="22">
        <v>44470</v>
      </c>
      <c r="D13" s="19">
        <v>44561</v>
      </c>
      <c r="E13" s="76" t="s">
        <v>68</v>
      </c>
      <c r="F13" s="26">
        <f>NETWORKDAYS(C13,D13)</f>
        <v>66</v>
      </c>
      <c r="G13" s="83">
        <v>0</v>
      </c>
      <c r="H13" s="48" t="str">
        <f t="shared" ref="H13:BN13" si="109">IF(AND(($C13&lt;=I$7-1),($D13&gt;=H$7)),"A","")</f>
        <v/>
      </c>
      <c r="I13" s="46" t="str">
        <f t="shared" si="109"/>
        <v/>
      </c>
      <c r="J13" s="35" t="str">
        <f t="shared" si="109"/>
        <v/>
      </c>
      <c r="K13" s="44" t="str">
        <f t="shared" si="109"/>
        <v/>
      </c>
      <c r="L13" s="46" t="str">
        <f t="shared" si="109"/>
        <v/>
      </c>
      <c r="M13" s="35" t="str">
        <f t="shared" si="109"/>
        <v/>
      </c>
      <c r="N13" s="44" t="str">
        <f t="shared" si="109"/>
        <v/>
      </c>
      <c r="O13" s="46" t="str">
        <f t="shared" si="109"/>
        <v/>
      </c>
      <c r="P13" s="35" t="str">
        <f t="shared" si="109"/>
        <v/>
      </c>
      <c r="Q13" s="44" t="str">
        <f t="shared" si="109"/>
        <v>A</v>
      </c>
      <c r="R13" s="46" t="str">
        <f t="shared" si="109"/>
        <v>A</v>
      </c>
      <c r="S13" s="42" t="str">
        <f t="shared" si="106"/>
        <v>A</v>
      </c>
      <c r="T13" s="60" t="str">
        <f t="shared" si="81"/>
        <v/>
      </c>
      <c r="U13" s="61" t="str">
        <f t="shared" si="82"/>
        <v/>
      </c>
      <c r="V13" s="62" t="str">
        <f t="shared" si="83"/>
        <v/>
      </c>
      <c r="W13" s="63" t="str">
        <f t="shared" si="84"/>
        <v/>
      </c>
      <c r="X13" s="61" t="str">
        <f t="shared" si="85"/>
        <v/>
      </c>
      <c r="Y13" s="62" t="str">
        <f t="shared" si="86"/>
        <v/>
      </c>
      <c r="Z13" s="63" t="str">
        <f t="shared" si="87"/>
        <v/>
      </c>
      <c r="AA13" s="61" t="str">
        <f t="shared" si="88"/>
        <v/>
      </c>
      <c r="AB13" s="62" t="str">
        <f t="shared" si="89"/>
        <v/>
      </c>
      <c r="AC13" s="63" t="str">
        <f t="shared" si="90"/>
        <v/>
      </c>
      <c r="AD13" s="61" t="str">
        <f t="shared" si="91"/>
        <v/>
      </c>
      <c r="AE13" s="64" t="str">
        <f t="shared" si="104"/>
        <v/>
      </c>
      <c r="AF13" s="48" t="str">
        <f t="shared" si="92"/>
        <v/>
      </c>
      <c r="AG13" s="46" t="str">
        <f t="shared" si="93"/>
        <v/>
      </c>
      <c r="AH13" s="35" t="str">
        <f t="shared" si="94"/>
        <v/>
      </c>
      <c r="AI13" s="44" t="str">
        <f t="shared" si="95"/>
        <v/>
      </c>
      <c r="AJ13" s="46" t="str">
        <f t="shared" si="96"/>
        <v/>
      </c>
      <c r="AK13" s="35" t="str">
        <f t="shared" si="97"/>
        <v/>
      </c>
      <c r="AL13" s="44" t="str">
        <f t="shared" si="98"/>
        <v/>
      </c>
      <c r="AM13" s="46" t="str">
        <f t="shared" si="99"/>
        <v/>
      </c>
      <c r="AN13" s="35" t="str">
        <f t="shared" si="100"/>
        <v/>
      </c>
      <c r="AO13" s="44" t="str">
        <f t="shared" si="101"/>
        <v/>
      </c>
      <c r="AP13" s="46" t="str">
        <f t="shared" si="102"/>
        <v/>
      </c>
      <c r="AQ13" s="42" t="str">
        <f t="shared" si="105"/>
        <v/>
      </c>
      <c r="AR13" s="60" t="str">
        <f t="shared" si="109"/>
        <v/>
      </c>
      <c r="AS13" s="61" t="str">
        <f t="shared" si="109"/>
        <v/>
      </c>
      <c r="AT13" s="62" t="str">
        <f t="shared" si="109"/>
        <v/>
      </c>
      <c r="AU13" s="63" t="str">
        <f t="shared" si="109"/>
        <v/>
      </c>
      <c r="AV13" s="61" t="str">
        <f t="shared" si="109"/>
        <v/>
      </c>
      <c r="AW13" s="62" t="str">
        <f t="shared" si="109"/>
        <v/>
      </c>
      <c r="AX13" s="63" t="str">
        <f t="shared" si="109"/>
        <v/>
      </c>
      <c r="AY13" s="61" t="str">
        <f t="shared" si="109"/>
        <v/>
      </c>
      <c r="AZ13" s="62" t="str">
        <f t="shared" si="109"/>
        <v/>
      </c>
      <c r="BA13" s="63" t="str">
        <f t="shared" si="109"/>
        <v/>
      </c>
      <c r="BB13" s="61" t="str">
        <f t="shared" si="109"/>
        <v/>
      </c>
      <c r="BC13" s="64" t="str">
        <f t="shared" si="109"/>
        <v/>
      </c>
      <c r="BD13" s="48" t="str">
        <f t="shared" si="109"/>
        <v/>
      </c>
      <c r="BE13" s="46" t="str">
        <f t="shared" si="109"/>
        <v/>
      </c>
      <c r="BF13" s="35" t="str">
        <f t="shared" si="109"/>
        <v/>
      </c>
      <c r="BG13" s="44" t="str">
        <f t="shared" si="109"/>
        <v/>
      </c>
      <c r="BH13" s="46" t="str">
        <f t="shared" si="109"/>
        <v/>
      </c>
      <c r="BI13" s="35" t="str">
        <f t="shared" si="109"/>
        <v/>
      </c>
      <c r="BJ13" s="44" t="str">
        <f t="shared" si="109"/>
        <v/>
      </c>
      <c r="BK13" s="46" t="str">
        <f t="shared" si="109"/>
        <v/>
      </c>
      <c r="BL13" s="35" t="str">
        <f t="shared" si="109"/>
        <v/>
      </c>
      <c r="BM13" s="44" t="str">
        <f t="shared" si="109"/>
        <v/>
      </c>
      <c r="BN13" s="46" t="str">
        <f t="shared" si="109"/>
        <v/>
      </c>
      <c r="BO13" s="42" t="str">
        <f t="shared" si="107"/>
        <v/>
      </c>
    </row>
    <row r="14" spans="1:69" ht="16.5" x14ac:dyDescent="0.25">
      <c r="B14" s="3" t="s">
        <v>43</v>
      </c>
      <c r="C14" s="22">
        <v>44201</v>
      </c>
      <c r="D14" s="19">
        <v>44631</v>
      </c>
      <c r="E14" s="76" t="s">
        <v>68</v>
      </c>
      <c r="F14" s="26">
        <f>NETWORKDAYS(C14,D14)</f>
        <v>309</v>
      </c>
      <c r="G14" s="83">
        <v>0</v>
      </c>
      <c r="H14" s="48" t="str">
        <f t="shared" ref="H14:BN14" si="110">IF(AND(($C14&lt;=I$7-1),($D14&gt;=H$7)),"A","")</f>
        <v>A</v>
      </c>
      <c r="I14" s="46" t="str">
        <f t="shared" si="110"/>
        <v>A</v>
      </c>
      <c r="J14" s="35" t="str">
        <f t="shared" si="110"/>
        <v>A</v>
      </c>
      <c r="K14" s="44" t="str">
        <f t="shared" si="110"/>
        <v>A</v>
      </c>
      <c r="L14" s="46" t="str">
        <f t="shared" si="110"/>
        <v>A</v>
      </c>
      <c r="M14" s="35" t="str">
        <f t="shared" si="110"/>
        <v>A</v>
      </c>
      <c r="N14" s="44" t="str">
        <f t="shared" si="110"/>
        <v>A</v>
      </c>
      <c r="O14" s="46" t="str">
        <f t="shared" si="110"/>
        <v>A</v>
      </c>
      <c r="P14" s="35" t="str">
        <f t="shared" si="110"/>
        <v>A</v>
      </c>
      <c r="Q14" s="44" t="str">
        <f t="shared" si="110"/>
        <v>A</v>
      </c>
      <c r="R14" s="46" t="str">
        <f t="shared" si="110"/>
        <v>A</v>
      </c>
      <c r="S14" s="42" t="str">
        <f t="shared" si="106"/>
        <v>A</v>
      </c>
      <c r="T14" s="60" t="str">
        <f t="shared" si="81"/>
        <v>A</v>
      </c>
      <c r="U14" s="61" t="str">
        <f t="shared" si="82"/>
        <v>A</v>
      </c>
      <c r="V14" s="62" t="str">
        <f t="shared" si="83"/>
        <v>A</v>
      </c>
      <c r="W14" s="63" t="str">
        <f t="shared" si="84"/>
        <v/>
      </c>
      <c r="X14" s="61" t="str">
        <f t="shared" si="85"/>
        <v/>
      </c>
      <c r="Y14" s="62" t="str">
        <f t="shared" si="86"/>
        <v/>
      </c>
      <c r="Z14" s="63" t="str">
        <f t="shared" si="87"/>
        <v/>
      </c>
      <c r="AA14" s="61" t="str">
        <f t="shared" si="88"/>
        <v/>
      </c>
      <c r="AB14" s="62" t="str">
        <f t="shared" si="89"/>
        <v/>
      </c>
      <c r="AC14" s="63" t="str">
        <f t="shared" si="90"/>
        <v/>
      </c>
      <c r="AD14" s="61" t="str">
        <f t="shared" si="91"/>
        <v/>
      </c>
      <c r="AE14" s="64" t="str">
        <f t="shared" si="104"/>
        <v/>
      </c>
      <c r="AF14" s="48" t="str">
        <f t="shared" si="92"/>
        <v/>
      </c>
      <c r="AG14" s="46" t="str">
        <f t="shared" si="93"/>
        <v/>
      </c>
      <c r="AH14" s="35" t="str">
        <f t="shared" si="94"/>
        <v/>
      </c>
      <c r="AI14" s="44" t="str">
        <f t="shared" si="95"/>
        <v/>
      </c>
      <c r="AJ14" s="46" t="str">
        <f t="shared" si="96"/>
        <v/>
      </c>
      <c r="AK14" s="35" t="str">
        <f t="shared" si="97"/>
        <v/>
      </c>
      <c r="AL14" s="44" t="str">
        <f t="shared" si="98"/>
        <v/>
      </c>
      <c r="AM14" s="46" t="str">
        <f t="shared" si="99"/>
        <v/>
      </c>
      <c r="AN14" s="35" t="str">
        <f t="shared" si="100"/>
        <v/>
      </c>
      <c r="AO14" s="44" t="str">
        <f t="shared" si="101"/>
        <v/>
      </c>
      <c r="AP14" s="46" t="str">
        <f t="shared" si="102"/>
        <v/>
      </c>
      <c r="AQ14" s="42" t="str">
        <f t="shared" si="105"/>
        <v/>
      </c>
      <c r="AR14" s="60" t="str">
        <f t="shared" si="110"/>
        <v/>
      </c>
      <c r="AS14" s="61" t="str">
        <f t="shared" si="110"/>
        <v/>
      </c>
      <c r="AT14" s="62" t="str">
        <f t="shared" si="110"/>
        <v/>
      </c>
      <c r="AU14" s="63" t="str">
        <f t="shared" si="110"/>
        <v/>
      </c>
      <c r="AV14" s="61" t="str">
        <f t="shared" si="110"/>
        <v/>
      </c>
      <c r="AW14" s="62" t="str">
        <f t="shared" si="110"/>
        <v/>
      </c>
      <c r="AX14" s="63" t="str">
        <f t="shared" si="110"/>
        <v/>
      </c>
      <c r="AY14" s="61" t="str">
        <f t="shared" si="110"/>
        <v/>
      </c>
      <c r="AZ14" s="62" t="str">
        <f t="shared" si="110"/>
        <v/>
      </c>
      <c r="BA14" s="63" t="str">
        <f t="shared" si="110"/>
        <v/>
      </c>
      <c r="BB14" s="61" t="str">
        <f t="shared" si="110"/>
        <v/>
      </c>
      <c r="BC14" s="64" t="str">
        <f t="shared" si="110"/>
        <v/>
      </c>
      <c r="BD14" s="48" t="str">
        <f t="shared" si="110"/>
        <v/>
      </c>
      <c r="BE14" s="46" t="str">
        <f t="shared" si="110"/>
        <v/>
      </c>
      <c r="BF14" s="35" t="str">
        <f t="shared" si="110"/>
        <v/>
      </c>
      <c r="BG14" s="44" t="str">
        <f t="shared" si="110"/>
        <v/>
      </c>
      <c r="BH14" s="46" t="str">
        <f t="shared" si="110"/>
        <v/>
      </c>
      <c r="BI14" s="35" t="str">
        <f t="shared" si="110"/>
        <v/>
      </c>
      <c r="BJ14" s="44" t="str">
        <f t="shared" si="110"/>
        <v/>
      </c>
      <c r="BK14" s="46" t="str">
        <f t="shared" si="110"/>
        <v/>
      </c>
      <c r="BL14" s="35" t="str">
        <f t="shared" si="110"/>
        <v/>
      </c>
      <c r="BM14" s="44" t="str">
        <f t="shared" si="110"/>
        <v/>
      </c>
      <c r="BN14" s="46" t="str">
        <f t="shared" si="110"/>
        <v/>
      </c>
      <c r="BO14" s="42" t="str">
        <f t="shared" si="107"/>
        <v/>
      </c>
    </row>
    <row r="15" spans="1:69" ht="16.5" x14ac:dyDescent="0.25">
      <c r="B15" s="3" t="s">
        <v>36</v>
      </c>
      <c r="C15" s="22">
        <v>44632</v>
      </c>
      <c r="D15" s="19">
        <v>44672</v>
      </c>
      <c r="E15" s="77" t="s">
        <v>70</v>
      </c>
      <c r="F15" s="26">
        <f>NETWORKDAYS(C15,D15)</f>
        <v>29</v>
      </c>
      <c r="G15" s="83">
        <v>0</v>
      </c>
      <c r="H15" s="48" t="str">
        <f t="shared" ref="H15:BN15" si="111">IF(AND(($C15&lt;=I$7-1),($D15&gt;=H$7)),"A","")</f>
        <v/>
      </c>
      <c r="I15" s="46" t="str">
        <f t="shared" si="111"/>
        <v/>
      </c>
      <c r="J15" s="35" t="str">
        <f t="shared" si="111"/>
        <v/>
      </c>
      <c r="K15" s="44" t="str">
        <f t="shared" si="111"/>
        <v/>
      </c>
      <c r="L15" s="46" t="str">
        <f t="shared" si="111"/>
        <v/>
      </c>
      <c r="M15" s="35" t="str">
        <f t="shared" si="111"/>
        <v/>
      </c>
      <c r="N15" s="44" t="str">
        <f t="shared" si="111"/>
        <v/>
      </c>
      <c r="O15" s="46" t="str">
        <f t="shared" si="111"/>
        <v/>
      </c>
      <c r="P15" s="35" t="str">
        <f t="shared" si="111"/>
        <v/>
      </c>
      <c r="Q15" s="44" t="str">
        <f t="shared" si="111"/>
        <v/>
      </c>
      <c r="R15" s="46" t="str">
        <f t="shared" si="111"/>
        <v/>
      </c>
      <c r="S15" s="42" t="str">
        <f t="shared" si="106"/>
        <v/>
      </c>
      <c r="T15" s="60" t="str">
        <f t="shared" si="81"/>
        <v/>
      </c>
      <c r="U15" s="61" t="str">
        <f t="shared" si="82"/>
        <v/>
      </c>
      <c r="V15" s="62" t="str">
        <f t="shared" si="83"/>
        <v>A</v>
      </c>
      <c r="W15" s="63" t="str">
        <f t="shared" si="84"/>
        <v>A</v>
      </c>
      <c r="X15" s="61" t="str">
        <f t="shared" si="85"/>
        <v/>
      </c>
      <c r="Y15" s="62" t="str">
        <f t="shared" si="86"/>
        <v/>
      </c>
      <c r="Z15" s="63" t="str">
        <f t="shared" si="87"/>
        <v/>
      </c>
      <c r="AA15" s="61" t="str">
        <f t="shared" si="88"/>
        <v/>
      </c>
      <c r="AB15" s="62" t="str">
        <f t="shared" si="89"/>
        <v/>
      </c>
      <c r="AC15" s="63" t="str">
        <f t="shared" si="90"/>
        <v/>
      </c>
      <c r="AD15" s="61" t="str">
        <f t="shared" si="91"/>
        <v/>
      </c>
      <c r="AE15" s="64" t="str">
        <f t="shared" si="104"/>
        <v/>
      </c>
      <c r="AF15" s="48" t="str">
        <f t="shared" si="92"/>
        <v/>
      </c>
      <c r="AG15" s="46" t="str">
        <f t="shared" si="93"/>
        <v/>
      </c>
      <c r="AH15" s="35" t="str">
        <f t="shared" si="94"/>
        <v/>
      </c>
      <c r="AI15" s="44" t="str">
        <f t="shared" si="95"/>
        <v/>
      </c>
      <c r="AJ15" s="46" t="str">
        <f t="shared" si="96"/>
        <v/>
      </c>
      <c r="AK15" s="35" t="str">
        <f t="shared" si="97"/>
        <v/>
      </c>
      <c r="AL15" s="44" t="str">
        <f t="shared" si="98"/>
        <v/>
      </c>
      <c r="AM15" s="46" t="str">
        <f t="shared" si="99"/>
        <v/>
      </c>
      <c r="AN15" s="35" t="str">
        <f t="shared" si="100"/>
        <v/>
      </c>
      <c r="AO15" s="44" t="str">
        <f t="shared" si="101"/>
        <v/>
      </c>
      <c r="AP15" s="46" t="str">
        <f t="shared" si="102"/>
        <v/>
      </c>
      <c r="AQ15" s="42" t="str">
        <f t="shared" si="105"/>
        <v/>
      </c>
      <c r="AR15" s="60" t="str">
        <f t="shared" si="111"/>
        <v/>
      </c>
      <c r="AS15" s="61" t="str">
        <f t="shared" si="111"/>
        <v/>
      </c>
      <c r="AT15" s="62" t="str">
        <f t="shared" si="111"/>
        <v/>
      </c>
      <c r="AU15" s="63" t="str">
        <f t="shared" si="111"/>
        <v/>
      </c>
      <c r="AV15" s="61" t="str">
        <f t="shared" si="111"/>
        <v/>
      </c>
      <c r="AW15" s="62" t="str">
        <f t="shared" si="111"/>
        <v/>
      </c>
      <c r="AX15" s="63" t="str">
        <f t="shared" si="111"/>
        <v/>
      </c>
      <c r="AY15" s="61" t="str">
        <f t="shared" si="111"/>
        <v/>
      </c>
      <c r="AZ15" s="62" t="str">
        <f t="shared" si="111"/>
        <v/>
      </c>
      <c r="BA15" s="63" t="str">
        <f t="shared" si="111"/>
        <v/>
      </c>
      <c r="BB15" s="61" t="str">
        <f t="shared" si="111"/>
        <v/>
      </c>
      <c r="BC15" s="64" t="str">
        <f t="shared" si="111"/>
        <v/>
      </c>
      <c r="BD15" s="48" t="str">
        <f t="shared" si="111"/>
        <v/>
      </c>
      <c r="BE15" s="46" t="str">
        <f t="shared" si="111"/>
        <v/>
      </c>
      <c r="BF15" s="35" t="str">
        <f t="shared" si="111"/>
        <v/>
      </c>
      <c r="BG15" s="44" t="str">
        <f t="shared" si="111"/>
        <v/>
      </c>
      <c r="BH15" s="46" t="str">
        <f t="shared" si="111"/>
        <v/>
      </c>
      <c r="BI15" s="35" t="str">
        <f t="shared" si="111"/>
        <v/>
      </c>
      <c r="BJ15" s="44" t="str">
        <f t="shared" si="111"/>
        <v/>
      </c>
      <c r="BK15" s="46" t="str">
        <f t="shared" si="111"/>
        <v/>
      </c>
      <c r="BL15" s="35" t="str">
        <f t="shared" si="111"/>
        <v/>
      </c>
      <c r="BM15" s="44" t="str">
        <f t="shared" si="111"/>
        <v/>
      </c>
      <c r="BN15" s="46" t="str">
        <f t="shared" si="111"/>
        <v/>
      </c>
      <c r="BO15" s="42" t="str">
        <f t="shared" si="107"/>
        <v/>
      </c>
    </row>
    <row r="16" spans="1:69" ht="16.5" x14ac:dyDescent="0.25">
      <c r="B16" s="12" t="s">
        <v>31</v>
      </c>
      <c r="C16" s="23">
        <f>MIN(C17:C22)</f>
        <v>44308</v>
      </c>
      <c r="D16" s="20">
        <f>MAX(D17:D22)</f>
        <v>44788</v>
      </c>
      <c r="E16" s="78"/>
      <c r="F16" s="25">
        <f>NETWORKDAYS(C16,D16)</f>
        <v>343</v>
      </c>
      <c r="G16" s="83">
        <v>0</v>
      </c>
      <c r="H16" s="47" t="str">
        <f t="shared" ref="H16:BN16" si="112">IF(AND(($C16&lt;=I$7-1),($D16&gt;=H$7)),"A","")</f>
        <v/>
      </c>
      <c r="I16" s="45" t="str">
        <f t="shared" si="112"/>
        <v/>
      </c>
      <c r="J16" s="34" t="str">
        <f t="shared" si="112"/>
        <v/>
      </c>
      <c r="K16" s="43" t="str">
        <f t="shared" si="112"/>
        <v>A</v>
      </c>
      <c r="L16" s="45" t="str">
        <f t="shared" si="112"/>
        <v>A</v>
      </c>
      <c r="M16" s="34" t="str">
        <f t="shared" si="112"/>
        <v>A</v>
      </c>
      <c r="N16" s="43" t="str">
        <f t="shared" si="112"/>
        <v>A</v>
      </c>
      <c r="O16" s="45" t="str">
        <f t="shared" si="112"/>
        <v>A</v>
      </c>
      <c r="P16" s="34" t="str">
        <f t="shared" si="112"/>
        <v>A</v>
      </c>
      <c r="Q16" s="43" t="str">
        <f t="shared" si="112"/>
        <v>A</v>
      </c>
      <c r="R16" s="45" t="str">
        <f t="shared" si="112"/>
        <v>A</v>
      </c>
      <c r="S16" s="41" t="str">
        <f t="shared" si="106"/>
        <v>A</v>
      </c>
      <c r="T16" s="47" t="str">
        <f t="shared" si="81"/>
        <v>A</v>
      </c>
      <c r="U16" s="45" t="str">
        <f t="shared" si="82"/>
        <v>A</v>
      </c>
      <c r="V16" s="34" t="str">
        <f t="shared" si="83"/>
        <v>A</v>
      </c>
      <c r="W16" s="43" t="str">
        <f t="shared" si="84"/>
        <v>A</v>
      </c>
      <c r="X16" s="45" t="str">
        <f t="shared" si="85"/>
        <v>A</v>
      </c>
      <c r="Y16" s="34" t="str">
        <f t="shared" si="86"/>
        <v>A</v>
      </c>
      <c r="Z16" s="43" t="str">
        <f t="shared" si="87"/>
        <v>A</v>
      </c>
      <c r="AA16" s="45" t="str">
        <f t="shared" si="88"/>
        <v>A</v>
      </c>
      <c r="AB16" s="34" t="str">
        <f t="shared" si="89"/>
        <v/>
      </c>
      <c r="AC16" s="43" t="str">
        <f t="shared" si="90"/>
        <v/>
      </c>
      <c r="AD16" s="45" t="str">
        <f t="shared" si="91"/>
        <v/>
      </c>
      <c r="AE16" s="41" t="str">
        <f t="shared" si="104"/>
        <v/>
      </c>
      <c r="AF16" s="47" t="str">
        <f t="shared" si="92"/>
        <v/>
      </c>
      <c r="AG16" s="45" t="str">
        <f t="shared" si="93"/>
        <v/>
      </c>
      <c r="AH16" s="34" t="str">
        <f t="shared" si="94"/>
        <v/>
      </c>
      <c r="AI16" s="43" t="str">
        <f t="shared" si="95"/>
        <v/>
      </c>
      <c r="AJ16" s="45" t="str">
        <f t="shared" si="96"/>
        <v/>
      </c>
      <c r="AK16" s="34" t="str">
        <f t="shared" si="97"/>
        <v/>
      </c>
      <c r="AL16" s="43" t="str">
        <f t="shared" si="98"/>
        <v/>
      </c>
      <c r="AM16" s="45" t="str">
        <f t="shared" si="99"/>
        <v/>
      </c>
      <c r="AN16" s="34" t="str">
        <f t="shared" si="100"/>
        <v/>
      </c>
      <c r="AO16" s="43" t="str">
        <f t="shared" si="101"/>
        <v/>
      </c>
      <c r="AP16" s="45" t="str">
        <f t="shared" si="102"/>
        <v/>
      </c>
      <c r="AQ16" s="41" t="str">
        <f t="shared" si="105"/>
        <v/>
      </c>
      <c r="AR16" s="47" t="str">
        <f t="shared" si="112"/>
        <v/>
      </c>
      <c r="AS16" s="45" t="str">
        <f t="shared" si="112"/>
        <v/>
      </c>
      <c r="AT16" s="34" t="str">
        <f t="shared" si="112"/>
        <v/>
      </c>
      <c r="AU16" s="43" t="str">
        <f t="shared" si="112"/>
        <v/>
      </c>
      <c r="AV16" s="45" t="str">
        <f t="shared" si="112"/>
        <v/>
      </c>
      <c r="AW16" s="34" t="str">
        <f t="shared" si="112"/>
        <v/>
      </c>
      <c r="AX16" s="43" t="str">
        <f t="shared" si="112"/>
        <v/>
      </c>
      <c r="AY16" s="45" t="str">
        <f t="shared" si="112"/>
        <v/>
      </c>
      <c r="AZ16" s="34" t="str">
        <f t="shared" si="112"/>
        <v/>
      </c>
      <c r="BA16" s="43" t="str">
        <f t="shared" si="112"/>
        <v/>
      </c>
      <c r="BB16" s="45" t="str">
        <f t="shared" si="112"/>
        <v/>
      </c>
      <c r="BC16" s="41" t="str">
        <f t="shared" si="112"/>
        <v/>
      </c>
      <c r="BD16" s="47" t="str">
        <f t="shared" si="112"/>
        <v/>
      </c>
      <c r="BE16" s="45" t="str">
        <f t="shared" si="112"/>
        <v/>
      </c>
      <c r="BF16" s="34" t="str">
        <f t="shared" si="112"/>
        <v/>
      </c>
      <c r="BG16" s="43" t="str">
        <f t="shared" si="112"/>
        <v/>
      </c>
      <c r="BH16" s="45" t="str">
        <f t="shared" si="112"/>
        <v/>
      </c>
      <c r="BI16" s="34" t="str">
        <f t="shared" si="112"/>
        <v/>
      </c>
      <c r="BJ16" s="43" t="str">
        <f t="shared" si="112"/>
        <v/>
      </c>
      <c r="BK16" s="45" t="str">
        <f t="shared" si="112"/>
        <v/>
      </c>
      <c r="BL16" s="34" t="str">
        <f t="shared" si="112"/>
        <v/>
      </c>
      <c r="BM16" s="43" t="str">
        <f t="shared" si="112"/>
        <v/>
      </c>
      <c r="BN16" s="45" t="str">
        <f t="shared" si="112"/>
        <v/>
      </c>
      <c r="BO16" s="41" t="str">
        <f t="shared" si="107"/>
        <v/>
      </c>
    </row>
    <row r="17" spans="2:67" ht="16.5" x14ac:dyDescent="0.25">
      <c r="B17" s="3" t="s">
        <v>44</v>
      </c>
      <c r="C17" s="22">
        <v>44308</v>
      </c>
      <c r="D17" s="19">
        <v>44460</v>
      </c>
      <c r="E17" s="77" t="s">
        <v>69</v>
      </c>
      <c r="F17" s="26">
        <f>NETWORKDAYS(C17,D17)</f>
        <v>109</v>
      </c>
      <c r="G17" s="83">
        <v>0</v>
      </c>
      <c r="H17" s="48" t="str">
        <f t="shared" ref="H17:BN17" si="113">IF(AND(($C17&lt;=I$7-1),($D17&gt;=H$7)),"A","")</f>
        <v/>
      </c>
      <c r="I17" s="46" t="str">
        <f t="shared" si="113"/>
        <v/>
      </c>
      <c r="J17" s="35" t="str">
        <f t="shared" si="113"/>
        <v/>
      </c>
      <c r="K17" s="44" t="str">
        <f t="shared" si="113"/>
        <v>A</v>
      </c>
      <c r="L17" s="46" t="str">
        <f t="shared" si="113"/>
        <v>A</v>
      </c>
      <c r="M17" s="35" t="str">
        <f t="shared" si="113"/>
        <v>A</v>
      </c>
      <c r="N17" s="44" t="str">
        <f t="shared" si="113"/>
        <v>A</v>
      </c>
      <c r="O17" s="46" t="str">
        <f t="shared" si="113"/>
        <v>A</v>
      </c>
      <c r="P17" s="35" t="str">
        <f t="shared" si="113"/>
        <v>A</v>
      </c>
      <c r="Q17" s="44" t="str">
        <f t="shared" si="113"/>
        <v/>
      </c>
      <c r="R17" s="46" t="str">
        <f t="shared" si="113"/>
        <v/>
      </c>
      <c r="S17" s="42" t="str">
        <f t="shared" si="106"/>
        <v/>
      </c>
      <c r="T17" s="60" t="str">
        <f t="shared" si="81"/>
        <v/>
      </c>
      <c r="U17" s="61" t="str">
        <f t="shared" si="82"/>
        <v/>
      </c>
      <c r="V17" s="62" t="str">
        <f t="shared" si="83"/>
        <v/>
      </c>
      <c r="W17" s="63" t="str">
        <f t="shared" si="84"/>
        <v/>
      </c>
      <c r="X17" s="61" t="str">
        <f t="shared" si="85"/>
        <v/>
      </c>
      <c r="Y17" s="62" t="str">
        <f t="shared" si="86"/>
        <v/>
      </c>
      <c r="Z17" s="63" t="str">
        <f t="shared" si="87"/>
        <v/>
      </c>
      <c r="AA17" s="61" t="str">
        <f t="shared" si="88"/>
        <v/>
      </c>
      <c r="AB17" s="62" t="str">
        <f t="shared" si="89"/>
        <v/>
      </c>
      <c r="AC17" s="63" t="str">
        <f t="shared" si="90"/>
        <v/>
      </c>
      <c r="AD17" s="61" t="str">
        <f t="shared" si="91"/>
        <v/>
      </c>
      <c r="AE17" s="64" t="str">
        <f t="shared" si="104"/>
        <v/>
      </c>
      <c r="AF17" s="48" t="str">
        <f t="shared" si="92"/>
        <v/>
      </c>
      <c r="AG17" s="46" t="str">
        <f t="shared" si="93"/>
        <v/>
      </c>
      <c r="AH17" s="35" t="str">
        <f t="shared" si="94"/>
        <v/>
      </c>
      <c r="AI17" s="44" t="str">
        <f t="shared" si="95"/>
        <v/>
      </c>
      <c r="AJ17" s="46" t="str">
        <f t="shared" si="96"/>
        <v/>
      </c>
      <c r="AK17" s="35" t="str">
        <f t="shared" si="97"/>
        <v/>
      </c>
      <c r="AL17" s="44" t="str">
        <f t="shared" si="98"/>
        <v/>
      </c>
      <c r="AM17" s="46" t="str">
        <f t="shared" si="99"/>
        <v/>
      </c>
      <c r="AN17" s="35" t="str">
        <f t="shared" si="100"/>
        <v/>
      </c>
      <c r="AO17" s="44" t="str">
        <f t="shared" si="101"/>
        <v/>
      </c>
      <c r="AP17" s="46" t="str">
        <f t="shared" si="102"/>
        <v/>
      </c>
      <c r="AQ17" s="42" t="str">
        <f t="shared" si="105"/>
        <v/>
      </c>
      <c r="AR17" s="60" t="str">
        <f t="shared" si="113"/>
        <v/>
      </c>
      <c r="AS17" s="61" t="str">
        <f t="shared" si="113"/>
        <v/>
      </c>
      <c r="AT17" s="62" t="str">
        <f t="shared" si="113"/>
        <v/>
      </c>
      <c r="AU17" s="63" t="str">
        <f t="shared" si="113"/>
        <v/>
      </c>
      <c r="AV17" s="61" t="str">
        <f t="shared" si="113"/>
        <v/>
      </c>
      <c r="AW17" s="62" t="str">
        <f t="shared" si="113"/>
        <v/>
      </c>
      <c r="AX17" s="63" t="str">
        <f t="shared" si="113"/>
        <v/>
      </c>
      <c r="AY17" s="61" t="str">
        <f t="shared" si="113"/>
        <v/>
      </c>
      <c r="AZ17" s="62" t="str">
        <f t="shared" si="113"/>
        <v/>
      </c>
      <c r="BA17" s="63" t="str">
        <f t="shared" si="113"/>
        <v/>
      </c>
      <c r="BB17" s="61" t="str">
        <f t="shared" si="113"/>
        <v/>
      </c>
      <c r="BC17" s="64" t="str">
        <f t="shared" si="113"/>
        <v/>
      </c>
      <c r="BD17" s="48" t="str">
        <f t="shared" si="113"/>
        <v/>
      </c>
      <c r="BE17" s="46" t="str">
        <f t="shared" si="113"/>
        <v/>
      </c>
      <c r="BF17" s="35" t="str">
        <f t="shared" si="113"/>
        <v/>
      </c>
      <c r="BG17" s="44" t="str">
        <f t="shared" si="113"/>
        <v/>
      </c>
      <c r="BH17" s="46" t="str">
        <f t="shared" si="113"/>
        <v/>
      </c>
      <c r="BI17" s="35" t="str">
        <f t="shared" si="113"/>
        <v/>
      </c>
      <c r="BJ17" s="44" t="str">
        <f t="shared" si="113"/>
        <v/>
      </c>
      <c r="BK17" s="46" t="str">
        <f t="shared" si="113"/>
        <v/>
      </c>
      <c r="BL17" s="35" t="str">
        <f t="shared" si="113"/>
        <v/>
      </c>
      <c r="BM17" s="44" t="str">
        <f t="shared" si="113"/>
        <v/>
      </c>
      <c r="BN17" s="46" t="str">
        <f t="shared" si="113"/>
        <v/>
      </c>
      <c r="BO17" s="42" t="str">
        <f t="shared" si="107"/>
        <v/>
      </c>
    </row>
    <row r="18" spans="2:67" ht="16.5" x14ac:dyDescent="0.25">
      <c r="B18" s="3" t="s">
        <v>37</v>
      </c>
      <c r="C18" s="22">
        <v>44346</v>
      </c>
      <c r="D18" s="19">
        <v>44502</v>
      </c>
      <c r="E18" s="77" t="s">
        <v>71</v>
      </c>
      <c r="F18" s="26">
        <f>NETWORKDAYS(C18,D18)</f>
        <v>112</v>
      </c>
      <c r="G18" s="83">
        <v>0</v>
      </c>
      <c r="H18" s="48" t="str">
        <f t="shared" ref="H18:BN18" si="114">IF(AND(($C18&lt;=I$7-1),($D18&gt;=H$7)),"A","")</f>
        <v/>
      </c>
      <c r="I18" s="46" t="str">
        <f t="shared" si="114"/>
        <v/>
      </c>
      <c r="J18" s="35" t="str">
        <f t="shared" si="114"/>
        <v/>
      </c>
      <c r="K18" s="44" t="str">
        <f t="shared" si="114"/>
        <v/>
      </c>
      <c r="L18" s="46" t="str">
        <f t="shared" si="114"/>
        <v>A</v>
      </c>
      <c r="M18" s="35" t="str">
        <f t="shared" si="114"/>
        <v>A</v>
      </c>
      <c r="N18" s="44" t="str">
        <f t="shared" si="114"/>
        <v>A</v>
      </c>
      <c r="O18" s="46" t="str">
        <f t="shared" si="114"/>
        <v>A</v>
      </c>
      <c r="P18" s="35" t="str">
        <f t="shared" si="114"/>
        <v>A</v>
      </c>
      <c r="Q18" s="44" t="str">
        <f t="shared" si="114"/>
        <v>A</v>
      </c>
      <c r="R18" s="46" t="str">
        <f t="shared" si="114"/>
        <v>A</v>
      </c>
      <c r="S18" s="42" t="str">
        <f t="shared" si="106"/>
        <v/>
      </c>
      <c r="T18" s="60" t="str">
        <f t="shared" si="81"/>
        <v/>
      </c>
      <c r="U18" s="61" t="str">
        <f t="shared" si="82"/>
        <v/>
      </c>
      <c r="V18" s="62" t="str">
        <f t="shared" si="83"/>
        <v/>
      </c>
      <c r="W18" s="63" t="str">
        <f t="shared" si="84"/>
        <v/>
      </c>
      <c r="X18" s="61" t="str">
        <f t="shared" si="85"/>
        <v/>
      </c>
      <c r="Y18" s="62" t="str">
        <f t="shared" si="86"/>
        <v/>
      </c>
      <c r="Z18" s="63" t="str">
        <f t="shared" si="87"/>
        <v/>
      </c>
      <c r="AA18" s="61" t="str">
        <f t="shared" si="88"/>
        <v/>
      </c>
      <c r="AB18" s="62" t="str">
        <f t="shared" si="89"/>
        <v/>
      </c>
      <c r="AC18" s="63" t="str">
        <f t="shared" si="90"/>
        <v/>
      </c>
      <c r="AD18" s="61" t="str">
        <f t="shared" si="91"/>
        <v/>
      </c>
      <c r="AE18" s="64" t="str">
        <f t="shared" si="104"/>
        <v/>
      </c>
      <c r="AF18" s="48" t="str">
        <f t="shared" si="92"/>
        <v/>
      </c>
      <c r="AG18" s="46" t="str">
        <f t="shared" si="93"/>
        <v/>
      </c>
      <c r="AH18" s="35" t="str">
        <f t="shared" si="94"/>
        <v/>
      </c>
      <c r="AI18" s="44" t="str">
        <f t="shared" si="95"/>
        <v/>
      </c>
      <c r="AJ18" s="46" t="str">
        <f t="shared" si="96"/>
        <v/>
      </c>
      <c r="AK18" s="35" t="str">
        <f t="shared" si="97"/>
        <v/>
      </c>
      <c r="AL18" s="44" t="str">
        <f t="shared" si="98"/>
        <v/>
      </c>
      <c r="AM18" s="46" t="str">
        <f t="shared" si="99"/>
        <v/>
      </c>
      <c r="AN18" s="35" t="str">
        <f t="shared" si="100"/>
        <v/>
      </c>
      <c r="AO18" s="44" t="str">
        <f t="shared" si="101"/>
        <v/>
      </c>
      <c r="AP18" s="46" t="str">
        <f t="shared" si="102"/>
        <v/>
      </c>
      <c r="AQ18" s="42" t="str">
        <f t="shared" si="105"/>
        <v/>
      </c>
      <c r="AR18" s="60" t="str">
        <f t="shared" si="114"/>
        <v/>
      </c>
      <c r="AS18" s="61" t="str">
        <f t="shared" si="114"/>
        <v/>
      </c>
      <c r="AT18" s="62" t="str">
        <f t="shared" si="114"/>
        <v/>
      </c>
      <c r="AU18" s="63" t="str">
        <f t="shared" si="114"/>
        <v/>
      </c>
      <c r="AV18" s="61" t="str">
        <f t="shared" si="114"/>
        <v/>
      </c>
      <c r="AW18" s="62" t="str">
        <f t="shared" si="114"/>
        <v/>
      </c>
      <c r="AX18" s="63" t="str">
        <f t="shared" si="114"/>
        <v/>
      </c>
      <c r="AY18" s="61" t="str">
        <f t="shared" si="114"/>
        <v/>
      </c>
      <c r="AZ18" s="62" t="str">
        <f t="shared" si="114"/>
        <v/>
      </c>
      <c r="BA18" s="63" t="str">
        <f t="shared" si="114"/>
        <v/>
      </c>
      <c r="BB18" s="61" t="str">
        <f t="shared" si="114"/>
        <v/>
      </c>
      <c r="BC18" s="64" t="str">
        <f t="shared" si="114"/>
        <v/>
      </c>
      <c r="BD18" s="48" t="str">
        <f t="shared" si="114"/>
        <v/>
      </c>
      <c r="BE18" s="46" t="str">
        <f t="shared" si="114"/>
        <v/>
      </c>
      <c r="BF18" s="35" t="str">
        <f t="shared" si="114"/>
        <v/>
      </c>
      <c r="BG18" s="44" t="str">
        <f t="shared" si="114"/>
        <v/>
      </c>
      <c r="BH18" s="46" t="str">
        <f t="shared" si="114"/>
        <v/>
      </c>
      <c r="BI18" s="35" t="str">
        <f t="shared" si="114"/>
        <v/>
      </c>
      <c r="BJ18" s="44" t="str">
        <f t="shared" si="114"/>
        <v/>
      </c>
      <c r="BK18" s="46" t="str">
        <f t="shared" si="114"/>
        <v/>
      </c>
      <c r="BL18" s="35" t="str">
        <f t="shared" si="114"/>
        <v/>
      </c>
      <c r="BM18" s="44" t="str">
        <f t="shared" si="114"/>
        <v/>
      </c>
      <c r="BN18" s="46" t="str">
        <f t="shared" si="114"/>
        <v/>
      </c>
      <c r="BO18" s="42" t="str">
        <f t="shared" ref="BO18:BO43" si="115">IF(AND(($C18&lt;=BQ$7-1),($D18&gt;=BO$7)),"A","")</f>
        <v/>
      </c>
    </row>
    <row r="19" spans="2:67" ht="16.5" x14ac:dyDescent="0.25">
      <c r="B19" s="3" t="s">
        <v>38</v>
      </c>
      <c r="C19" s="22">
        <v>44413</v>
      </c>
      <c r="D19" s="19">
        <v>44549</v>
      </c>
      <c r="E19" s="77" t="s">
        <v>71</v>
      </c>
      <c r="F19" s="26">
        <f>NETWORKDAYS(C19,D19)</f>
        <v>97</v>
      </c>
      <c r="G19" s="83">
        <v>0</v>
      </c>
      <c r="H19" s="48" t="str">
        <f t="shared" ref="H19:BN19" si="116">IF(AND(($C19&lt;=I$7-1),($D19&gt;=H$7)),"A","")</f>
        <v/>
      </c>
      <c r="I19" s="46" t="str">
        <f t="shared" si="116"/>
        <v/>
      </c>
      <c r="J19" s="35" t="str">
        <f t="shared" si="116"/>
        <v/>
      </c>
      <c r="K19" s="44" t="str">
        <f t="shared" si="116"/>
        <v/>
      </c>
      <c r="L19" s="46" t="str">
        <f t="shared" si="116"/>
        <v/>
      </c>
      <c r="M19" s="35" t="str">
        <f t="shared" si="116"/>
        <v/>
      </c>
      <c r="N19" s="44" t="str">
        <f t="shared" si="116"/>
        <v/>
      </c>
      <c r="O19" s="46" t="str">
        <f t="shared" si="116"/>
        <v>A</v>
      </c>
      <c r="P19" s="35" t="str">
        <f t="shared" si="116"/>
        <v>A</v>
      </c>
      <c r="Q19" s="44" t="str">
        <f t="shared" si="116"/>
        <v>A</v>
      </c>
      <c r="R19" s="46" t="str">
        <f t="shared" si="116"/>
        <v>A</v>
      </c>
      <c r="S19" s="42" t="str">
        <f t="shared" si="106"/>
        <v>A</v>
      </c>
      <c r="T19" s="60" t="str">
        <f t="shared" si="81"/>
        <v/>
      </c>
      <c r="U19" s="61" t="str">
        <f t="shared" si="82"/>
        <v/>
      </c>
      <c r="V19" s="62" t="str">
        <f t="shared" si="83"/>
        <v/>
      </c>
      <c r="W19" s="63" t="str">
        <f t="shared" si="84"/>
        <v/>
      </c>
      <c r="X19" s="61" t="str">
        <f t="shared" si="85"/>
        <v/>
      </c>
      <c r="Y19" s="62" t="str">
        <f t="shared" si="86"/>
        <v/>
      </c>
      <c r="Z19" s="63" t="str">
        <f t="shared" si="87"/>
        <v/>
      </c>
      <c r="AA19" s="61" t="str">
        <f t="shared" si="88"/>
        <v/>
      </c>
      <c r="AB19" s="62" t="str">
        <f t="shared" si="89"/>
        <v/>
      </c>
      <c r="AC19" s="63" t="str">
        <f t="shared" si="90"/>
        <v/>
      </c>
      <c r="AD19" s="61" t="str">
        <f t="shared" si="91"/>
        <v/>
      </c>
      <c r="AE19" s="64" t="str">
        <f t="shared" si="104"/>
        <v/>
      </c>
      <c r="AF19" s="48" t="str">
        <f t="shared" si="92"/>
        <v/>
      </c>
      <c r="AG19" s="46" t="str">
        <f t="shared" si="93"/>
        <v/>
      </c>
      <c r="AH19" s="35" t="str">
        <f t="shared" si="94"/>
        <v/>
      </c>
      <c r="AI19" s="44" t="str">
        <f t="shared" si="95"/>
        <v/>
      </c>
      <c r="AJ19" s="46" t="str">
        <f t="shared" si="96"/>
        <v/>
      </c>
      <c r="AK19" s="35" t="str">
        <f t="shared" si="97"/>
        <v/>
      </c>
      <c r="AL19" s="44" t="str">
        <f t="shared" si="98"/>
        <v/>
      </c>
      <c r="AM19" s="46" t="str">
        <f t="shared" si="99"/>
        <v/>
      </c>
      <c r="AN19" s="35" t="str">
        <f t="shared" si="100"/>
        <v/>
      </c>
      <c r="AO19" s="44" t="str">
        <f t="shared" si="101"/>
        <v/>
      </c>
      <c r="AP19" s="46" t="str">
        <f t="shared" si="102"/>
        <v/>
      </c>
      <c r="AQ19" s="42" t="str">
        <f t="shared" si="105"/>
        <v/>
      </c>
      <c r="AR19" s="60" t="str">
        <f t="shared" si="116"/>
        <v/>
      </c>
      <c r="AS19" s="61" t="str">
        <f t="shared" si="116"/>
        <v/>
      </c>
      <c r="AT19" s="62" t="str">
        <f t="shared" si="116"/>
        <v/>
      </c>
      <c r="AU19" s="63" t="str">
        <f t="shared" si="116"/>
        <v/>
      </c>
      <c r="AV19" s="61" t="str">
        <f t="shared" si="116"/>
        <v/>
      </c>
      <c r="AW19" s="62" t="str">
        <f t="shared" si="116"/>
        <v/>
      </c>
      <c r="AX19" s="63" t="str">
        <f t="shared" si="116"/>
        <v/>
      </c>
      <c r="AY19" s="61" t="str">
        <f t="shared" si="116"/>
        <v/>
      </c>
      <c r="AZ19" s="62" t="str">
        <f t="shared" si="116"/>
        <v/>
      </c>
      <c r="BA19" s="63" t="str">
        <f t="shared" si="116"/>
        <v/>
      </c>
      <c r="BB19" s="61" t="str">
        <f t="shared" si="116"/>
        <v/>
      </c>
      <c r="BC19" s="64" t="str">
        <f t="shared" si="116"/>
        <v/>
      </c>
      <c r="BD19" s="48" t="str">
        <f t="shared" si="116"/>
        <v/>
      </c>
      <c r="BE19" s="46" t="str">
        <f t="shared" si="116"/>
        <v/>
      </c>
      <c r="BF19" s="35" t="str">
        <f t="shared" si="116"/>
        <v/>
      </c>
      <c r="BG19" s="44" t="str">
        <f t="shared" si="116"/>
        <v/>
      </c>
      <c r="BH19" s="46" t="str">
        <f t="shared" si="116"/>
        <v/>
      </c>
      <c r="BI19" s="35" t="str">
        <f t="shared" si="116"/>
        <v/>
      </c>
      <c r="BJ19" s="44" t="str">
        <f t="shared" si="116"/>
        <v/>
      </c>
      <c r="BK19" s="46" t="str">
        <f t="shared" si="116"/>
        <v/>
      </c>
      <c r="BL19" s="35" t="str">
        <f t="shared" si="116"/>
        <v/>
      </c>
      <c r="BM19" s="44" t="str">
        <f t="shared" si="116"/>
        <v/>
      </c>
      <c r="BN19" s="46" t="str">
        <f t="shared" si="116"/>
        <v/>
      </c>
      <c r="BO19" s="42" t="str">
        <f t="shared" si="115"/>
        <v/>
      </c>
    </row>
    <row r="20" spans="2:67" ht="16.5" x14ac:dyDescent="0.25">
      <c r="B20" s="3" t="s">
        <v>39</v>
      </c>
      <c r="C20" s="22">
        <v>44494</v>
      </c>
      <c r="D20" s="19">
        <v>44500</v>
      </c>
      <c r="E20" s="77" t="s">
        <v>71</v>
      </c>
      <c r="F20" s="26">
        <f>NETWORKDAYS(C20,D20)</f>
        <v>5</v>
      </c>
      <c r="G20" s="83">
        <v>0</v>
      </c>
      <c r="H20" s="48" t="str">
        <f t="shared" ref="H20:BN20" si="117">IF(AND(($C20&lt;=I$7-1),($D20&gt;=H$7)),"A","")</f>
        <v/>
      </c>
      <c r="I20" s="46" t="str">
        <f t="shared" si="117"/>
        <v/>
      </c>
      <c r="J20" s="35" t="str">
        <f t="shared" si="117"/>
        <v/>
      </c>
      <c r="K20" s="44" t="str">
        <f t="shared" si="117"/>
        <v/>
      </c>
      <c r="L20" s="46" t="str">
        <f t="shared" si="117"/>
        <v/>
      </c>
      <c r="M20" s="35" t="str">
        <f t="shared" si="117"/>
        <v/>
      </c>
      <c r="N20" s="44" t="str">
        <f t="shared" si="117"/>
        <v/>
      </c>
      <c r="O20" s="46" t="str">
        <f t="shared" si="117"/>
        <v/>
      </c>
      <c r="P20" s="35" t="str">
        <f t="shared" si="117"/>
        <v/>
      </c>
      <c r="Q20" s="44" t="str">
        <f t="shared" si="117"/>
        <v>A</v>
      </c>
      <c r="R20" s="46" t="str">
        <f t="shared" si="117"/>
        <v/>
      </c>
      <c r="S20" s="42" t="str">
        <f t="shared" si="106"/>
        <v/>
      </c>
      <c r="T20" s="60" t="str">
        <f t="shared" si="81"/>
        <v/>
      </c>
      <c r="U20" s="61" t="str">
        <f t="shared" si="82"/>
        <v/>
      </c>
      <c r="V20" s="62" t="str">
        <f t="shared" si="83"/>
        <v/>
      </c>
      <c r="W20" s="63" t="str">
        <f t="shared" si="84"/>
        <v/>
      </c>
      <c r="X20" s="61" t="str">
        <f t="shared" si="85"/>
        <v/>
      </c>
      <c r="Y20" s="62" t="str">
        <f t="shared" si="86"/>
        <v/>
      </c>
      <c r="Z20" s="63" t="str">
        <f t="shared" si="87"/>
        <v/>
      </c>
      <c r="AA20" s="61" t="str">
        <f t="shared" si="88"/>
        <v/>
      </c>
      <c r="AB20" s="62" t="str">
        <f t="shared" si="89"/>
        <v/>
      </c>
      <c r="AC20" s="63" t="str">
        <f t="shared" si="90"/>
        <v/>
      </c>
      <c r="AD20" s="61" t="str">
        <f t="shared" si="91"/>
        <v/>
      </c>
      <c r="AE20" s="64" t="str">
        <f t="shared" si="104"/>
        <v/>
      </c>
      <c r="AF20" s="48" t="str">
        <f t="shared" si="92"/>
        <v/>
      </c>
      <c r="AG20" s="46" t="str">
        <f t="shared" si="93"/>
        <v/>
      </c>
      <c r="AH20" s="35" t="str">
        <f t="shared" si="94"/>
        <v/>
      </c>
      <c r="AI20" s="44" t="str">
        <f t="shared" si="95"/>
        <v/>
      </c>
      <c r="AJ20" s="46" t="str">
        <f t="shared" si="96"/>
        <v/>
      </c>
      <c r="AK20" s="35" t="str">
        <f t="shared" si="97"/>
        <v/>
      </c>
      <c r="AL20" s="44" t="str">
        <f t="shared" si="98"/>
        <v/>
      </c>
      <c r="AM20" s="46" t="str">
        <f t="shared" si="99"/>
        <v/>
      </c>
      <c r="AN20" s="35" t="str">
        <f t="shared" si="100"/>
        <v/>
      </c>
      <c r="AO20" s="44" t="str">
        <f t="shared" si="101"/>
        <v/>
      </c>
      <c r="AP20" s="46" t="str">
        <f t="shared" si="102"/>
        <v/>
      </c>
      <c r="AQ20" s="42" t="str">
        <f t="shared" si="105"/>
        <v/>
      </c>
      <c r="AR20" s="60" t="str">
        <f t="shared" si="117"/>
        <v/>
      </c>
      <c r="AS20" s="61" t="str">
        <f t="shared" si="117"/>
        <v/>
      </c>
      <c r="AT20" s="62" t="str">
        <f t="shared" si="117"/>
        <v/>
      </c>
      <c r="AU20" s="63" t="str">
        <f t="shared" si="117"/>
        <v/>
      </c>
      <c r="AV20" s="61" t="str">
        <f t="shared" si="117"/>
        <v/>
      </c>
      <c r="AW20" s="62" t="str">
        <f t="shared" si="117"/>
        <v/>
      </c>
      <c r="AX20" s="63" t="str">
        <f t="shared" si="117"/>
        <v/>
      </c>
      <c r="AY20" s="61" t="str">
        <f t="shared" si="117"/>
        <v/>
      </c>
      <c r="AZ20" s="62" t="str">
        <f t="shared" si="117"/>
        <v/>
      </c>
      <c r="BA20" s="63" t="str">
        <f t="shared" si="117"/>
        <v/>
      </c>
      <c r="BB20" s="61" t="str">
        <f t="shared" si="117"/>
        <v/>
      </c>
      <c r="BC20" s="64" t="str">
        <f t="shared" si="117"/>
        <v/>
      </c>
      <c r="BD20" s="48" t="str">
        <f t="shared" si="117"/>
        <v/>
      </c>
      <c r="BE20" s="46" t="str">
        <f t="shared" si="117"/>
        <v/>
      </c>
      <c r="BF20" s="35" t="str">
        <f t="shared" si="117"/>
        <v/>
      </c>
      <c r="BG20" s="44" t="str">
        <f t="shared" si="117"/>
        <v/>
      </c>
      <c r="BH20" s="46" t="str">
        <f t="shared" si="117"/>
        <v/>
      </c>
      <c r="BI20" s="35" t="str">
        <f t="shared" si="117"/>
        <v/>
      </c>
      <c r="BJ20" s="44" t="str">
        <f t="shared" si="117"/>
        <v/>
      </c>
      <c r="BK20" s="46" t="str">
        <f t="shared" si="117"/>
        <v/>
      </c>
      <c r="BL20" s="35" t="str">
        <f t="shared" si="117"/>
        <v/>
      </c>
      <c r="BM20" s="44" t="str">
        <f t="shared" si="117"/>
        <v/>
      </c>
      <c r="BN20" s="46" t="str">
        <f t="shared" si="117"/>
        <v/>
      </c>
      <c r="BO20" s="42" t="str">
        <f t="shared" si="115"/>
        <v/>
      </c>
    </row>
    <row r="21" spans="2:67" ht="16.5" x14ac:dyDescent="0.25">
      <c r="B21" s="3" t="s">
        <v>40</v>
      </c>
      <c r="C21" s="22">
        <v>44494</v>
      </c>
      <c r="D21" s="19">
        <v>44646</v>
      </c>
      <c r="E21" s="77" t="s">
        <v>72</v>
      </c>
      <c r="F21" s="26">
        <f>NETWORKDAYS(C21,D21)</f>
        <v>110</v>
      </c>
      <c r="G21" s="83">
        <v>0</v>
      </c>
      <c r="H21" s="48" t="str">
        <f t="shared" ref="H21:BN21" si="118">IF(AND(($C21&lt;=I$7-1),($D21&gt;=H$7)),"A","")</f>
        <v/>
      </c>
      <c r="I21" s="46" t="str">
        <f t="shared" si="118"/>
        <v/>
      </c>
      <c r="J21" s="35" t="str">
        <f t="shared" si="118"/>
        <v/>
      </c>
      <c r="K21" s="44" t="str">
        <f t="shared" si="118"/>
        <v/>
      </c>
      <c r="L21" s="46" t="str">
        <f t="shared" si="118"/>
        <v/>
      </c>
      <c r="M21" s="35" t="str">
        <f t="shared" si="118"/>
        <v/>
      </c>
      <c r="N21" s="44" t="str">
        <f t="shared" si="118"/>
        <v/>
      </c>
      <c r="O21" s="46" t="str">
        <f t="shared" si="118"/>
        <v/>
      </c>
      <c r="P21" s="35" t="str">
        <f t="shared" si="118"/>
        <v/>
      </c>
      <c r="Q21" s="44" t="str">
        <f t="shared" si="118"/>
        <v>A</v>
      </c>
      <c r="R21" s="46" t="str">
        <f t="shared" si="118"/>
        <v>A</v>
      </c>
      <c r="S21" s="42" t="str">
        <f t="shared" si="106"/>
        <v>A</v>
      </c>
      <c r="T21" s="60" t="str">
        <f t="shared" si="81"/>
        <v>A</v>
      </c>
      <c r="U21" s="61" t="str">
        <f t="shared" si="82"/>
        <v>A</v>
      </c>
      <c r="V21" s="62" t="str">
        <f t="shared" si="83"/>
        <v>A</v>
      </c>
      <c r="W21" s="63" t="str">
        <f t="shared" si="84"/>
        <v/>
      </c>
      <c r="X21" s="61" t="str">
        <f t="shared" si="85"/>
        <v/>
      </c>
      <c r="Y21" s="62" t="str">
        <f t="shared" si="86"/>
        <v/>
      </c>
      <c r="Z21" s="63" t="str">
        <f t="shared" si="87"/>
        <v/>
      </c>
      <c r="AA21" s="61" t="str">
        <f t="shared" si="88"/>
        <v/>
      </c>
      <c r="AB21" s="62" t="str">
        <f t="shared" si="89"/>
        <v/>
      </c>
      <c r="AC21" s="63" t="str">
        <f t="shared" si="90"/>
        <v/>
      </c>
      <c r="AD21" s="61" t="str">
        <f t="shared" si="91"/>
        <v/>
      </c>
      <c r="AE21" s="64" t="str">
        <f t="shared" si="104"/>
        <v/>
      </c>
      <c r="AF21" s="48" t="str">
        <f t="shared" si="92"/>
        <v/>
      </c>
      <c r="AG21" s="46" t="str">
        <f t="shared" si="93"/>
        <v/>
      </c>
      <c r="AH21" s="35" t="str">
        <f t="shared" si="94"/>
        <v/>
      </c>
      <c r="AI21" s="44" t="str">
        <f t="shared" si="95"/>
        <v/>
      </c>
      <c r="AJ21" s="46" t="str">
        <f t="shared" si="96"/>
        <v/>
      </c>
      <c r="AK21" s="35" t="str">
        <f t="shared" si="97"/>
        <v/>
      </c>
      <c r="AL21" s="44" t="str">
        <f t="shared" si="98"/>
        <v/>
      </c>
      <c r="AM21" s="46" t="str">
        <f t="shared" si="99"/>
        <v/>
      </c>
      <c r="AN21" s="35" t="str">
        <f t="shared" si="100"/>
        <v/>
      </c>
      <c r="AO21" s="44" t="str">
        <f t="shared" si="101"/>
        <v/>
      </c>
      <c r="AP21" s="46" t="str">
        <f t="shared" si="102"/>
        <v/>
      </c>
      <c r="AQ21" s="42" t="str">
        <f t="shared" si="105"/>
        <v/>
      </c>
      <c r="AR21" s="60" t="str">
        <f t="shared" si="118"/>
        <v/>
      </c>
      <c r="AS21" s="61" t="str">
        <f t="shared" si="118"/>
        <v/>
      </c>
      <c r="AT21" s="62" t="str">
        <f t="shared" si="118"/>
        <v/>
      </c>
      <c r="AU21" s="63" t="str">
        <f t="shared" si="118"/>
        <v/>
      </c>
      <c r="AV21" s="61" t="str">
        <f t="shared" si="118"/>
        <v/>
      </c>
      <c r="AW21" s="62" t="str">
        <f t="shared" si="118"/>
        <v/>
      </c>
      <c r="AX21" s="63" t="str">
        <f t="shared" si="118"/>
        <v/>
      </c>
      <c r="AY21" s="61" t="str">
        <f t="shared" si="118"/>
        <v/>
      </c>
      <c r="AZ21" s="62" t="str">
        <f t="shared" si="118"/>
        <v/>
      </c>
      <c r="BA21" s="63" t="str">
        <f t="shared" si="118"/>
        <v/>
      </c>
      <c r="BB21" s="61" t="str">
        <f t="shared" si="118"/>
        <v/>
      </c>
      <c r="BC21" s="64" t="str">
        <f t="shared" si="118"/>
        <v/>
      </c>
      <c r="BD21" s="48" t="str">
        <f t="shared" si="118"/>
        <v/>
      </c>
      <c r="BE21" s="46" t="str">
        <f t="shared" si="118"/>
        <v/>
      </c>
      <c r="BF21" s="35" t="str">
        <f t="shared" si="118"/>
        <v/>
      </c>
      <c r="BG21" s="44" t="str">
        <f t="shared" si="118"/>
        <v/>
      </c>
      <c r="BH21" s="46" t="str">
        <f t="shared" si="118"/>
        <v/>
      </c>
      <c r="BI21" s="35" t="str">
        <f t="shared" si="118"/>
        <v/>
      </c>
      <c r="BJ21" s="44" t="str">
        <f t="shared" si="118"/>
        <v/>
      </c>
      <c r="BK21" s="46" t="str">
        <f t="shared" si="118"/>
        <v/>
      </c>
      <c r="BL21" s="35" t="str">
        <f t="shared" si="118"/>
        <v/>
      </c>
      <c r="BM21" s="44" t="str">
        <f t="shared" si="118"/>
        <v/>
      </c>
      <c r="BN21" s="46" t="str">
        <f t="shared" si="118"/>
        <v/>
      </c>
      <c r="BO21" s="42" t="str">
        <f t="shared" si="115"/>
        <v/>
      </c>
    </row>
    <row r="22" spans="2:67" ht="16.5" x14ac:dyDescent="0.25">
      <c r="B22" s="3" t="s">
        <v>41</v>
      </c>
      <c r="C22" s="22">
        <v>44531</v>
      </c>
      <c r="D22" s="19">
        <v>44788</v>
      </c>
      <c r="E22" s="77" t="s">
        <v>69</v>
      </c>
      <c r="F22" s="26">
        <f>NETWORKDAYS(C22,D22)</f>
        <v>184</v>
      </c>
      <c r="G22" s="83">
        <v>0</v>
      </c>
      <c r="H22" s="48" t="str">
        <f t="shared" ref="H22:BN22" si="119">IF(AND(($C22&lt;=I$7-1),($D22&gt;=H$7)),"A","")</f>
        <v/>
      </c>
      <c r="I22" s="46" t="str">
        <f t="shared" si="119"/>
        <v/>
      </c>
      <c r="J22" s="35" t="str">
        <f t="shared" si="119"/>
        <v/>
      </c>
      <c r="K22" s="44" t="str">
        <f t="shared" si="119"/>
        <v/>
      </c>
      <c r="L22" s="46" t="str">
        <f t="shared" si="119"/>
        <v/>
      </c>
      <c r="M22" s="35" t="str">
        <f t="shared" si="119"/>
        <v/>
      </c>
      <c r="N22" s="44" t="str">
        <f t="shared" si="119"/>
        <v/>
      </c>
      <c r="O22" s="46" t="str">
        <f t="shared" si="119"/>
        <v/>
      </c>
      <c r="P22" s="35" t="str">
        <f t="shared" si="119"/>
        <v/>
      </c>
      <c r="Q22" s="44" t="str">
        <f t="shared" si="119"/>
        <v/>
      </c>
      <c r="R22" s="46" t="str">
        <f t="shared" si="119"/>
        <v/>
      </c>
      <c r="S22" s="42" t="str">
        <f t="shared" si="106"/>
        <v>A</v>
      </c>
      <c r="T22" s="60" t="str">
        <f t="shared" si="81"/>
        <v>A</v>
      </c>
      <c r="U22" s="61" t="str">
        <f t="shared" si="82"/>
        <v>A</v>
      </c>
      <c r="V22" s="62" t="str">
        <f t="shared" si="83"/>
        <v>A</v>
      </c>
      <c r="W22" s="63" t="str">
        <f t="shared" si="84"/>
        <v>A</v>
      </c>
      <c r="X22" s="61" t="str">
        <f t="shared" si="85"/>
        <v>A</v>
      </c>
      <c r="Y22" s="62" t="str">
        <f t="shared" si="86"/>
        <v>A</v>
      </c>
      <c r="Z22" s="63" t="str">
        <f t="shared" si="87"/>
        <v>A</v>
      </c>
      <c r="AA22" s="61" t="str">
        <f t="shared" si="88"/>
        <v>A</v>
      </c>
      <c r="AB22" s="62" t="str">
        <f t="shared" si="89"/>
        <v/>
      </c>
      <c r="AC22" s="63" t="str">
        <f t="shared" si="90"/>
        <v/>
      </c>
      <c r="AD22" s="61" t="str">
        <f t="shared" si="91"/>
        <v/>
      </c>
      <c r="AE22" s="64" t="str">
        <f t="shared" si="104"/>
        <v/>
      </c>
      <c r="AF22" s="48" t="str">
        <f t="shared" si="92"/>
        <v/>
      </c>
      <c r="AG22" s="46" t="str">
        <f t="shared" si="93"/>
        <v/>
      </c>
      <c r="AH22" s="35" t="str">
        <f t="shared" si="94"/>
        <v/>
      </c>
      <c r="AI22" s="44" t="str">
        <f t="shared" si="95"/>
        <v/>
      </c>
      <c r="AJ22" s="46" t="str">
        <f t="shared" si="96"/>
        <v/>
      </c>
      <c r="AK22" s="35" t="str">
        <f t="shared" si="97"/>
        <v/>
      </c>
      <c r="AL22" s="44" t="str">
        <f t="shared" si="98"/>
        <v/>
      </c>
      <c r="AM22" s="46" t="str">
        <f t="shared" si="99"/>
        <v/>
      </c>
      <c r="AN22" s="35" t="str">
        <f t="shared" si="100"/>
        <v/>
      </c>
      <c r="AO22" s="44" t="str">
        <f t="shared" si="101"/>
        <v/>
      </c>
      <c r="AP22" s="46" t="str">
        <f t="shared" si="102"/>
        <v/>
      </c>
      <c r="AQ22" s="42" t="str">
        <f t="shared" si="105"/>
        <v/>
      </c>
      <c r="AR22" s="60" t="str">
        <f t="shared" si="119"/>
        <v/>
      </c>
      <c r="AS22" s="61" t="str">
        <f t="shared" si="119"/>
        <v/>
      </c>
      <c r="AT22" s="62" t="str">
        <f t="shared" si="119"/>
        <v/>
      </c>
      <c r="AU22" s="63" t="str">
        <f t="shared" si="119"/>
        <v/>
      </c>
      <c r="AV22" s="61" t="str">
        <f t="shared" si="119"/>
        <v/>
      </c>
      <c r="AW22" s="62" t="str">
        <f t="shared" si="119"/>
        <v/>
      </c>
      <c r="AX22" s="63" t="str">
        <f t="shared" si="119"/>
        <v/>
      </c>
      <c r="AY22" s="61" t="str">
        <f t="shared" si="119"/>
        <v/>
      </c>
      <c r="AZ22" s="62" t="str">
        <f t="shared" si="119"/>
        <v/>
      </c>
      <c r="BA22" s="63" t="str">
        <f t="shared" si="119"/>
        <v/>
      </c>
      <c r="BB22" s="61" t="str">
        <f t="shared" si="119"/>
        <v/>
      </c>
      <c r="BC22" s="64" t="str">
        <f t="shared" si="119"/>
        <v/>
      </c>
      <c r="BD22" s="48" t="str">
        <f t="shared" si="119"/>
        <v/>
      </c>
      <c r="BE22" s="46" t="str">
        <f t="shared" si="119"/>
        <v/>
      </c>
      <c r="BF22" s="35" t="str">
        <f t="shared" si="119"/>
        <v/>
      </c>
      <c r="BG22" s="44" t="str">
        <f t="shared" si="119"/>
        <v/>
      </c>
      <c r="BH22" s="46" t="str">
        <f t="shared" si="119"/>
        <v/>
      </c>
      <c r="BI22" s="35" t="str">
        <f t="shared" si="119"/>
        <v/>
      </c>
      <c r="BJ22" s="44" t="str">
        <f t="shared" si="119"/>
        <v/>
      </c>
      <c r="BK22" s="46" t="str">
        <f t="shared" si="119"/>
        <v/>
      </c>
      <c r="BL22" s="35" t="str">
        <f t="shared" si="119"/>
        <v/>
      </c>
      <c r="BM22" s="44" t="str">
        <f t="shared" si="119"/>
        <v/>
      </c>
      <c r="BN22" s="46" t="str">
        <f t="shared" si="119"/>
        <v/>
      </c>
      <c r="BO22" s="42" t="str">
        <f t="shared" si="115"/>
        <v/>
      </c>
    </row>
    <row r="23" spans="2:67" ht="16.5" x14ac:dyDescent="0.25">
      <c r="B23" s="12" t="s">
        <v>45</v>
      </c>
      <c r="C23" s="21" cm="1">
        <f t="array" ref="C23">MIN(IF(C24:C29="","",C24:C29))</f>
        <v>44606</v>
      </c>
      <c r="D23" s="18">
        <f>MAX(D24:D29)</f>
        <v>45213</v>
      </c>
      <c r="E23" s="76"/>
      <c r="F23" s="24">
        <f>NETWORKDAYS(C23,D23)</f>
        <v>435</v>
      </c>
      <c r="G23" s="83">
        <v>0</v>
      </c>
      <c r="H23" s="47" t="str">
        <f t="shared" ref="H23:BN23" si="120">IF(AND(($C23&lt;=I$7-1),($D23&gt;=H$7)),"A","")</f>
        <v/>
      </c>
      <c r="I23" s="45" t="str">
        <f t="shared" si="120"/>
        <v/>
      </c>
      <c r="J23" s="34" t="str">
        <f t="shared" si="120"/>
        <v/>
      </c>
      <c r="K23" s="43" t="str">
        <f t="shared" si="120"/>
        <v/>
      </c>
      <c r="L23" s="45" t="str">
        <f t="shared" si="120"/>
        <v/>
      </c>
      <c r="M23" s="34" t="str">
        <f t="shared" si="120"/>
        <v/>
      </c>
      <c r="N23" s="43" t="str">
        <f t="shared" si="120"/>
        <v/>
      </c>
      <c r="O23" s="45" t="str">
        <f t="shared" si="120"/>
        <v/>
      </c>
      <c r="P23" s="34" t="str">
        <f t="shared" si="120"/>
        <v/>
      </c>
      <c r="Q23" s="43" t="str">
        <f t="shared" si="120"/>
        <v/>
      </c>
      <c r="R23" s="45" t="str">
        <f t="shared" si="120"/>
        <v/>
      </c>
      <c r="S23" s="41" t="str">
        <f t="shared" si="106"/>
        <v/>
      </c>
      <c r="T23" s="47" t="str">
        <f t="shared" si="81"/>
        <v/>
      </c>
      <c r="U23" s="45" t="str">
        <f t="shared" si="82"/>
        <v>A</v>
      </c>
      <c r="V23" s="34" t="str">
        <f t="shared" si="83"/>
        <v>A</v>
      </c>
      <c r="W23" s="43" t="str">
        <f t="shared" si="84"/>
        <v>A</v>
      </c>
      <c r="X23" s="45" t="str">
        <f t="shared" si="85"/>
        <v>A</v>
      </c>
      <c r="Y23" s="34" t="str">
        <f t="shared" si="86"/>
        <v>A</v>
      </c>
      <c r="Z23" s="43" t="str">
        <f t="shared" si="87"/>
        <v>A</v>
      </c>
      <c r="AA23" s="45" t="str">
        <f t="shared" si="88"/>
        <v>A</v>
      </c>
      <c r="AB23" s="34" t="str">
        <f t="shared" si="89"/>
        <v>A</v>
      </c>
      <c r="AC23" s="43" t="str">
        <f t="shared" si="90"/>
        <v>A</v>
      </c>
      <c r="AD23" s="45" t="str">
        <f t="shared" si="91"/>
        <v>A</v>
      </c>
      <c r="AE23" s="41" t="str">
        <f t="shared" si="104"/>
        <v>A</v>
      </c>
      <c r="AF23" s="47" t="str">
        <f t="shared" si="92"/>
        <v>A</v>
      </c>
      <c r="AG23" s="45" t="str">
        <f t="shared" si="93"/>
        <v>A</v>
      </c>
      <c r="AH23" s="34" t="str">
        <f t="shared" si="94"/>
        <v>A</v>
      </c>
      <c r="AI23" s="43" t="str">
        <f t="shared" si="95"/>
        <v>A</v>
      </c>
      <c r="AJ23" s="45" t="str">
        <f t="shared" si="96"/>
        <v>A</v>
      </c>
      <c r="AK23" s="34" t="str">
        <f t="shared" si="97"/>
        <v>A</v>
      </c>
      <c r="AL23" s="43" t="str">
        <f t="shared" si="98"/>
        <v>A</v>
      </c>
      <c r="AM23" s="45" t="str">
        <f t="shared" si="99"/>
        <v>A</v>
      </c>
      <c r="AN23" s="34" t="str">
        <f t="shared" si="100"/>
        <v>A</v>
      </c>
      <c r="AO23" s="43" t="str">
        <f t="shared" si="101"/>
        <v>A</v>
      </c>
      <c r="AP23" s="45" t="str">
        <f t="shared" si="102"/>
        <v/>
      </c>
      <c r="AQ23" s="41" t="str">
        <f t="shared" si="105"/>
        <v/>
      </c>
      <c r="AR23" s="47" t="str">
        <f t="shared" si="120"/>
        <v/>
      </c>
      <c r="AS23" s="45" t="str">
        <f t="shared" si="120"/>
        <v/>
      </c>
      <c r="AT23" s="34" t="str">
        <f t="shared" si="120"/>
        <v/>
      </c>
      <c r="AU23" s="43" t="str">
        <f t="shared" si="120"/>
        <v/>
      </c>
      <c r="AV23" s="45" t="str">
        <f t="shared" si="120"/>
        <v/>
      </c>
      <c r="AW23" s="34" t="str">
        <f t="shared" si="120"/>
        <v/>
      </c>
      <c r="AX23" s="43" t="str">
        <f t="shared" si="120"/>
        <v/>
      </c>
      <c r="AY23" s="45" t="str">
        <f t="shared" si="120"/>
        <v/>
      </c>
      <c r="AZ23" s="34" t="str">
        <f t="shared" si="120"/>
        <v/>
      </c>
      <c r="BA23" s="43" t="str">
        <f t="shared" si="120"/>
        <v/>
      </c>
      <c r="BB23" s="45" t="str">
        <f t="shared" si="120"/>
        <v/>
      </c>
      <c r="BC23" s="41" t="str">
        <f t="shared" si="120"/>
        <v/>
      </c>
      <c r="BD23" s="47" t="str">
        <f t="shared" si="120"/>
        <v/>
      </c>
      <c r="BE23" s="45" t="str">
        <f t="shared" si="120"/>
        <v/>
      </c>
      <c r="BF23" s="34" t="str">
        <f t="shared" si="120"/>
        <v/>
      </c>
      <c r="BG23" s="43" t="str">
        <f t="shared" si="120"/>
        <v/>
      </c>
      <c r="BH23" s="45" t="str">
        <f t="shared" si="120"/>
        <v/>
      </c>
      <c r="BI23" s="34" t="str">
        <f t="shared" si="120"/>
        <v/>
      </c>
      <c r="BJ23" s="43" t="str">
        <f t="shared" si="120"/>
        <v/>
      </c>
      <c r="BK23" s="45" t="str">
        <f t="shared" si="120"/>
        <v/>
      </c>
      <c r="BL23" s="34" t="str">
        <f t="shared" si="120"/>
        <v/>
      </c>
      <c r="BM23" s="43" t="str">
        <f t="shared" si="120"/>
        <v/>
      </c>
      <c r="BN23" s="45" t="str">
        <f t="shared" si="120"/>
        <v/>
      </c>
      <c r="BO23" s="41" t="str">
        <f t="shared" si="115"/>
        <v/>
      </c>
    </row>
    <row r="24" spans="2:67" ht="16.5" x14ac:dyDescent="0.25">
      <c r="B24" s="3" t="s">
        <v>48</v>
      </c>
      <c r="C24" s="22">
        <v>44606</v>
      </c>
      <c r="D24" s="19">
        <v>44620</v>
      </c>
      <c r="E24" s="77" t="s">
        <v>69</v>
      </c>
      <c r="F24" s="26">
        <f>NETWORKDAYS(C24,D24)</f>
        <v>11</v>
      </c>
      <c r="G24" s="83">
        <v>0</v>
      </c>
      <c r="H24" s="48" t="str">
        <f t="shared" ref="H24:BN24" si="121">IF(AND(($C24&lt;=I$7-1),($D24&gt;=H$7)),"A","")</f>
        <v/>
      </c>
      <c r="I24" s="46" t="str">
        <f t="shared" si="121"/>
        <v/>
      </c>
      <c r="J24" s="35" t="str">
        <f t="shared" si="121"/>
        <v/>
      </c>
      <c r="K24" s="44" t="str">
        <f t="shared" si="121"/>
        <v/>
      </c>
      <c r="L24" s="46" t="str">
        <f t="shared" si="121"/>
        <v/>
      </c>
      <c r="M24" s="35" t="str">
        <f t="shared" si="121"/>
        <v/>
      </c>
      <c r="N24" s="44" t="str">
        <f t="shared" si="121"/>
        <v/>
      </c>
      <c r="O24" s="46" t="str">
        <f t="shared" si="121"/>
        <v/>
      </c>
      <c r="P24" s="35" t="str">
        <f t="shared" si="121"/>
        <v/>
      </c>
      <c r="Q24" s="44" t="str">
        <f t="shared" si="121"/>
        <v/>
      </c>
      <c r="R24" s="46" t="str">
        <f t="shared" si="121"/>
        <v/>
      </c>
      <c r="S24" s="42" t="str">
        <f t="shared" si="106"/>
        <v/>
      </c>
      <c r="T24" s="60" t="str">
        <f t="shared" si="81"/>
        <v/>
      </c>
      <c r="U24" s="61" t="str">
        <f t="shared" si="82"/>
        <v>A</v>
      </c>
      <c r="V24" s="62" t="str">
        <f t="shared" si="83"/>
        <v/>
      </c>
      <c r="W24" s="63" t="str">
        <f t="shared" si="84"/>
        <v/>
      </c>
      <c r="X24" s="61" t="str">
        <f t="shared" si="85"/>
        <v/>
      </c>
      <c r="Y24" s="62" t="str">
        <f t="shared" si="86"/>
        <v/>
      </c>
      <c r="Z24" s="63" t="str">
        <f t="shared" si="87"/>
        <v/>
      </c>
      <c r="AA24" s="61" t="str">
        <f t="shared" si="88"/>
        <v/>
      </c>
      <c r="AB24" s="62" t="str">
        <f t="shared" si="89"/>
        <v/>
      </c>
      <c r="AC24" s="63" t="str">
        <f t="shared" si="90"/>
        <v/>
      </c>
      <c r="AD24" s="61" t="str">
        <f t="shared" si="91"/>
        <v/>
      </c>
      <c r="AE24" s="64" t="str">
        <f t="shared" si="104"/>
        <v/>
      </c>
      <c r="AF24" s="48" t="str">
        <f t="shared" si="92"/>
        <v/>
      </c>
      <c r="AG24" s="46" t="str">
        <f t="shared" si="93"/>
        <v/>
      </c>
      <c r="AH24" s="35" t="str">
        <f t="shared" si="94"/>
        <v/>
      </c>
      <c r="AI24" s="44" t="str">
        <f t="shared" si="95"/>
        <v/>
      </c>
      <c r="AJ24" s="46" t="str">
        <f t="shared" si="96"/>
        <v/>
      </c>
      <c r="AK24" s="35" t="str">
        <f t="shared" si="97"/>
        <v/>
      </c>
      <c r="AL24" s="44" t="str">
        <f t="shared" si="98"/>
        <v/>
      </c>
      <c r="AM24" s="46" t="str">
        <f t="shared" si="99"/>
        <v/>
      </c>
      <c r="AN24" s="35" t="str">
        <f t="shared" si="100"/>
        <v/>
      </c>
      <c r="AO24" s="44" t="str">
        <f t="shared" si="101"/>
        <v/>
      </c>
      <c r="AP24" s="46" t="str">
        <f t="shared" si="102"/>
        <v/>
      </c>
      <c r="AQ24" s="42" t="str">
        <f t="shared" si="105"/>
        <v/>
      </c>
      <c r="AR24" s="60" t="str">
        <f t="shared" si="121"/>
        <v/>
      </c>
      <c r="AS24" s="61" t="str">
        <f t="shared" si="121"/>
        <v/>
      </c>
      <c r="AT24" s="62" t="str">
        <f t="shared" si="121"/>
        <v/>
      </c>
      <c r="AU24" s="63" t="str">
        <f t="shared" si="121"/>
        <v/>
      </c>
      <c r="AV24" s="61" t="str">
        <f t="shared" si="121"/>
        <v/>
      </c>
      <c r="AW24" s="62" t="str">
        <f t="shared" si="121"/>
        <v/>
      </c>
      <c r="AX24" s="63" t="str">
        <f t="shared" si="121"/>
        <v/>
      </c>
      <c r="AY24" s="61" t="str">
        <f t="shared" si="121"/>
        <v/>
      </c>
      <c r="AZ24" s="62" t="str">
        <f t="shared" si="121"/>
        <v/>
      </c>
      <c r="BA24" s="63" t="str">
        <f t="shared" si="121"/>
        <v/>
      </c>
      <c r="BB24" s="61" t="str">
        <f t="shared" si="121"/>
        <v/>
      </c>
      <c r="BC24" s="64" t="str">
        <f t="shared" si="121"/>
        <v/>
      </c>
      <c r="BD24" s="48" t="str">
        <f t="shared" si="121"/>
        <v/>
      </c>
      <c r="BE24" s="46" t="str">
        <f t="shared" si="121"/>
        <v/>
      </c>
      <c r="BF24" s="35" t="str">
        <f t="shared" si="121"/>
        <v/>
      </c>
      <c r="BG24" s="44" t="str">
        <f t="shared" si="121"/>
        <v/>
      </c>
      <c r="BH24" s="46" t="str">
        <f t="shared" si="121"/>
        <v/>
      </c>
      <c r="BI24" s="35" t="str">
        <f t="shared" si="121"/>
        <v/>
      </c>
      <c r="BJ24" s="44" t="str">
        <f t="shared" si="121"/>
        <v/>
      </c>
      <c r="BK24" s="46" t="str">
        <f t="shared" si="121"/>
        <v/>
      </c>
      <c r="BL24" s="35" t="str">
        <f t="shared" si="121"/>
        <v/>
      </c>
      <c r="BM24" s="44" t="str">
        <f t="shared" si="121"/>
        <v/>
      </c>
      <c r="BN24" s="46" t="str">
        <f t="shared" si="121"/>
        <v/>
      </c>
      <c r="BO24" s="42" t="str">
        <f t="shared" si="115"/>
        <v/>
      </c>
    </row>
    <row r="25" spans="2:67" ht="16.5" x14ac:dyDescent="0.25">
      <c r="B25" s="3" t="s">
        <v>49</v>
      </c>
      <c r="C25" s="22">
        <v>44620</v>
      </c>
      <c r="D25" s="19">
        <v>44740</v>
      </c>
      <c r="E25" s="77" t="s">
        <v>69</v>
      </c>
      <c r="F25" s="26">
        <f>NETWORKDAYS(C25,D25)</f>
        <v>87</v>
      </c>
      <c r="G25" s="83">
        <v>0</v>
      </c>
      <c r="H25" s="48" t="str">
        <f t="shared" ref="H25:BN25" si="122">IF(AND(($C25&lt;=I$7-1),($D25&gt;=H$7)),"A","")</f>
        <v/>
      </c>
      <c r="I25" s="46" t="str">
        <f t="shared" si="122"/>
        <v/>
      </c>
      <c r="J25" s="35" t="str">
        <f t="shared" si="122"/>
        <v/>
      </c>
      <c r="K25" s="44" t="str">
        <f t="shared" si="122"/>
        <v/>
      </c>
      <c r="L25" s="46" t="str">
        <f t="shared" si="122"/>
        <v/>
      </c>
      <c r="M25" s="35" t="str">
        <f t="shared" si="122"/>
        <v/>
      </c>
      <c r="N25" s="44" t="str">
        <f t="shared" si="122"/>
        <v/>
      </c>
      <c r="O25" s="46" t="str">
        <f t="shared" si="122"/>
        <v/>
      </c>
      <c r="P25" s="35" t="str">
        <f t="shared" si="122"/>
        <v/>
      </c>
      <c r="Q25" s="44" t="str">
        <f t="shared" si="122"/>
        <v/>
      </c>
      <c r="R25" s="46" t="str">
        <f t="shared" si="122"/>
        <v/>
      </c>
      <c r="S25" s="42" t="str">
        <f t="shared" si="106"/>
        <v/>
      </c>
      <c r="T25" s="60" t="str">
        <f t="shared" si="81"/>
        <v/>
      </c>
      <c r="U25" s="61" t="str">
        <f>IF(AND(($C25&lt;=V$7-1),($D25&gt;=U$7)),"A","")</f>
        <v>A</v>
      </c>
      <c r="V25" s="62" t="str">
        <f t="shared" si="83"/>
        <v>A</v>
      </c>
      <c r="W25" s="63" t="str">
        <f t="shared" si="84"/>
        <v>A</v>
      </c>
      <c r="X25" s="61" t="str">
        <f t="shared" si="85"/>
        <v>A</v>
      </c>
      <c r="Y25" s="62" t="str">
        <f t="shared" si="86"/>
        <v>A</v>
      </c>
      <c r="Z25" s="63" t="str">
        <f t="shared" si="87"/>
        <v/>
      </c>
      <c r="AA25" s="61" t="str">
        <f t="shared" si="88"/>
        <v/>
      </c>
      <c r="AB25" s="62" t="str">
        <f t="shared" si="89"/>
        <v/>
      </c>
      <c r="AC25" s="63" t="str">
        <f t="shared" si="90"/>
        <v/>
      </c>
      <c r="AD25" s="61" t="str">
        <f t="shared" si="91"/>
        <v/>
      </c>
      <c r="AE25" s="64" t="str">
        <f t="shared" si="104"/>
        <v/>
      </c>
      <c r="AF25" s="48" t="str">
        <f t="shared" si="92"/>
        <v/>
      </c>
      <c r="AG25" s="46" t="str">
        <f>IF(AND(($C25&lt;=AH$7-1),($D25&gt;=AG$7)),"A","")</f>
        <v/>
      </c>
      <c r="AH25" s="35" t="str">
        <f t="shared" si="94"/>
        <v/>
      </c>
      <c r="AI25" s="44" t="str">
        <f t="shared" si="95"/>
        <v/>
      </c>
      <c r="AJ25" s="46" t="str">
        <f t="shared" si="96"/>
        <v/>
      </c>
      <c r="AK25" s="35" t="str">
        <f t="shared" si="97"/>
        <v/>
      </c>
      <c r="AL25" s="44" t="str">
        <f t="shared" si="98"/>
        <v/>
      </c>
      <c r="AM25" s="46" t="str">
        <f t="shared" si="99"/>
        <v/>
      </c>
      <c r="AN25" s="35" t="str">
        <f t="shared" si="100"/>
        <v/>
      </c>
      <c r="AO25" s="44" t="str">
        <f t="shared" si="101"/>
        <v/>
      </c>
      <c r="AP25" s="46" t="str">
        <f t="shared" si="102"/>
        <v/>
      </c>
      <c r="AQ25" s="42" t="str">
        <f t="shared" si="105"/>
        <v/>
      </c>
      <c r="AR25" s="60" t="str">
        <f t="shared" si="122"/>
        <v/>
      </c>
      <c r="AS25" s="61" t="str">
        <f>IF(AND(($C25&lt;=AT$7-1),($D25&gt;=AS$7)),"A","")</f>
        <v/>
      </c>
      <c r="AT25" s="62" t="str">
        <f t="shared" si="122"/>
        <v/>
      </c>
      <c r="AU25" s="63" t="str">
        <f t="shared" si="122"/>
        <v/>
      </c>
      <c r="AV25" s="61" t="str">
        <f t="shared" si="122"/>
        <v/>
      </c>
      <c r="AW25" s="62" t="str">
        <f t="shared" si="122"/>
        <v/>
      </c>
      <c r="AX25" s="63" t="str">
        <f t="shared" si="122"/>
        <v/>
      </c>
      <c r="AY25" s="61" t="str">
        <f t="shared" si="122"/>
        <v/>
      </c>
      <c r="AZ25" s="62" t="str">
        <f t="shared" si="122"/>
        <v/>
      </c>
      <c r="BA25" s="63" t="str">
        <f t="shared" si="122"/>
        <v/>
      </c>
      <c r="BB25" s="61" t="str">
        <f t="shared" si="122"/>
        <v/>
      </c>
      <c r="BC25" s="64" t="str">
        <f t="shared" si="122"/>
        <v/>
      </c>
      <c r="BD25" s="48" t="str">
        <f t="shared" si="122"/>
        <v/>
      </c>
      <c r="BE25" s="46" t="str">
        <f t="shared" si="122"/>
        <v/>
      </c>
      <c r="BF25" s="35" t="str">
        <f t="shared" si="122"/>
        <v/>
      </c>
      <c r="BG25" s="44" t="str">
        <f t="shared" si="122"/>
        <v/>
      </c>
      <c r="BH25" s="46" t="str">
        <f t="shared" si="122"/>
        <v/>
      </c>
      <c r="BI25" s="35" t="str">
        <f t="shared" si="122"/>
        <v/>
      </c>
      <c r="BJ25" s="44" t="str">
        <f t="shared" si="122"/>
        <v/>
      </c>
      <c r="BK25" s="46" t="str">
        <f t="shared" si="122"/>
        <v/>
      </c>
      <c r="BL25" s="35" t="str">
        <f t="shared" si="122"/>
        <v/>
      </c>
      <c r="BM25" s="44" t="str">
        <f t="shared" si="122"/>
        <v/>
      </c>
      <c r="BN25" s="46" t="str">
        <f t="shared" si="122"/>
        <v/>
      </c>
      <c r="BO25" s="42" t="str">
        <f t="shared" si="115"/>
        <v/>
      </c>
    </row>
    <row r="26" spans="2:67" ht="16.5" x14ac:dyDescent="0.25">
      <c r="B26" s="3" t="s">
        <v>50</v>
      </c>
      <c r="C26" s="22">
        <v>44622</v>
      </c>
      <c r="D26" s="19">
        <v>44740</v>
      </c>
      <c r="E26" s="77" t="s">
        <v>73</v>
      </c>
      <c r="F26" s="26">
        <f>NETWORKDAYS(C26,D26)</f>
        <v>85</v>
      </c>
      <c r="G26" s="83">
        <v>0</v>
      </c>
      <c r="H26" s="48" t="str">
        <f t="shared" ref="H26:BN26" si="123">IF(AND(($C26&lt;=I$7-1),($D26&gt;=H$7)),"A","")</f>
        <v/>
      </c>
      <c r="I26" s="46" t="str">
        <f t="shared" si="123"/>
        <v/>
      </c>
      <c r="J26" s="35" t="str">
        <f t="shared" si="123"/>
        <v/>
      </c>
      <c r="K26" s="44" t="str">
        <f t="shared" si="123"/>
        <v/>
      </c>
      <c r="L26" s="46" t="str">
        <f t="shared" si="123"/>
        <v/>
      </c>
      <c r="M26" s="35" t="str">
        <f t="shared" si="123"/>
        <v/>
      </c>
      <c r="N26" s="44" t="str">
        <f t="shared" si="123"/>
        <v/>
      </c>
      <c r="O26" s="46" t="str">
        <f t="shared" si="123"/>
        <v/>
      </c>
      <c r="P26" s="35" t="str">
        <f t="shared" si="123"/>
        <v/>
      </c>
      <c r="Q26" s="44" t="str">
        <f t="shared" si="123"/>
        <v/>
      </c>
      <c r="R26" s="46" t="str">
        <f t="shared" si="123"/>
        <v/>
      </c>
      <c r="S26" s="42" t="str">
        <f t="shared" si="106"/>
        <v/>
      </c>
      <c r="T26" s="60" t="str">
        <f t="shared" si="81"/>
        <v/>
      </c>
      <c r="U26" s="61" t="str">
        <f>IF(AND(($C26&lt;=V$7-1),($D26&gt;=U$7)),"A","")</f>
        <v/>
      </c>
      <c r="V26" s="62" t="str">
        <f t="shared" si="83"/>
        <v>A</v>
      </c>
      <c r="W26" s="63" t="str">
        <f t="shared" si="84"/>
        <v>A</v>
      </c>
      <c r="X26" s="61" t="str">
        <f t="shared" si="85"/>
        <v>A</v>
      </c>
      <c r="Y26" s="62" t="str">
        <f t="shared" si="86"/>
        <v>A</v>
      </c>
      <c r="Z26" s="63" t="str">
        <f t="shared" si="87"/>
        <v/>
      </c>
      <c r="AA26" s="61" t="str">
        <f t="shared" si="88"/>
        <v/>
      </c>
      <c r="AB26" s="62" t="str">
        <f t="shared" si="89"/>
        <v/>
      </c>
      <c r="AC26" s="63" t="str">
        <f t="shared" si="90"/>
        <v/>
      </c>
      <c r="AD26" s="61" t="str">
        <f t="shared" si="91"/>
        <v/>
      </c>
      <c r="AE26" s="64" t="str">
        <f t="shared" si="104"/>
        <v/>
      </c>
      <c r="AF26" s="48" t="str">
        <f t="shared" si="92"/>
        <v/>
      </c>
      <c r="AG26" s="46" t="str">
        <f>IF(AND(($C26&lt;=AH$7-1),($D26&gt;=AG$7)),"A","")</f>
        <v/>
      </c>
      <c r="AH26" s="35" t="str">
        <f t="shared" si="94"/>
        <v/>
      </c>
      <c r="AI26" s="44" t="str">
        <f t="shared" si="95"/>
        <v/>
      </c>
      <c r="AJ26" s="46" t="str">
        <f t="shared" si="96"/>
        <v/>
      </c>
      <c r="AK26" s="35" t="str">
        <f t="shared" si="97"/>
        <v/>
      </c>
      <c r="AL26" s="44" t="str">
        <f t="shared" si="98"/>
        <v/>
      </c>
      <c r="AM26" s="46" t="str">
        <f t="shared" si="99"/>
        <v/>
      </c>
      <c r="AN26" s="35" t="str">
        <f t="shared" si="100"/>
        <v/>
      </c>
      <c r="AO26" s="44" t="str">
        <f t="shared" si="101"/>
        <v/>
      </c>
      <c r="AP26" s="46" t="str">
        <f t="shared" si="102"/>
        <v/>
      </c>
      <c r="AQ26" s="42" t="str">
        <f t="shared" si="105"/>
        <v/>
      </c>
      <c r="AR26" s="60" t="str">
        <f t="shared" si="123"/>
        <v/>
      </c>
      <c r="AS26" s="61" t="str">
        <f>IF(AND(($C26&lt;=AT$7-1),($D26&gt;=AS$7)),"A","")</f>
        <v/>
      </c>
      <c r="AT26" s="62" t="str">
        <f t="shared" si="123"/>
        <v/>
      </c>
      <c r="AU26" s="63" t="str">
        <f t="shared" si="123"/>
        <v/>
      </c>
      <c r="AV26" s="61" t="str">
        <f t="shared" si="123"/>
        <v/>
      </c>
      <c r="AW26" s="62" t="str">
        <f t="shared" si="123"/>
        <v/>
      </c>
      <c r="AX26" s="63" t="str">
        <f t="shared" si="123"/>
        <v/>
      </c>
      <c r="AY26" s="61" t="str">
        <f t="shared" si="123"/>
        <v/>
      </c>
      <c r="AZ26" s="62" t="str">
        <f t="shared" si="123"/>
        <v/>
      </c>
      <c r="BA26" s="63" t="str">
        <f t="shared" si="123"/>
        <v/>
      </c>
      <c r="BB26" s="61" t="str">
        <f t="shared" si="123"/>
        <v/>
      </c>
      <c r="BC26" s="64" t="str">
        <f t="shared" si="123"/>
        <v/>
      </c>
      <c r="BD26" s="48" t="str">
        <f t="shared" si="123"/>
        <v/>
      </c>
      <c r="BE26" s="46" t="str">
        <f t="shared" si="123"/>
        <v/>
      </c>
      <c r="BF26" s="35" t="str">
        <f t="shared" si="123"/>
        <v/>
      </c>
      <c r="BG26" s="44" t="str">
        <f t="shared" si="123"/>
        <v/>
      </c>
      <c r="BH26" s="46" t="str">
        <f t="shared" si="123"/>
        <v/>
      </c>
      <c r="BI26" s="35" t="str">
        <f t="shared" si="123"/>
        <v/>
      </c>
      <c r="BJ26" s="44" t="str">
        <f t="shared" si="123"/>
        <v/>
      </c>
      <c r="BK26" s="46" t="str">
        <f t="shared" si="123"/>
        <v/>
      </c>
      <c r="BL26" s="35" t="str">
        <f t="shared" si="123"/>
        <v/>
      </c>
      <c r="BM26" s="44" t="str">
        <f t="shared" si="123"/>
        <v/>
      </c>
      <c r="BN26" s="46" t="str">
        <f t="shared" si="123"/>
        <v/>
      </c>
      <c r="BO26" s="42" t="str">
        <f t="shared" si="115"/>
        <v/>
      </c>
    </row>
    <row r="27" spans="2:67" ht="16.5" x14ac:dyDescent="0.25">
      <c r="B27" s="3" t="s">
        <v>51</v>
      </c>
      <c r="C27" s="22">
        <v>44740</v>
      </c>
      <c r="D27" s="19">
        <v>44753</v>
      </c>
      <c r="E27" s="77" t="s">
        <v>74</v>
      </c>
      <c r="F27" s="26">
        <f>NETWORKDAYS(C27,D27)</f>
        <v>10</v>
      </c>
      <c r="G27" s="83">
        <v>0</v>
      </c>
      <c r="H27" s="48" t="str">
        <f t="shared" ref="H27:BN42" si="124">IF(AND(($C27&lt;=I$7-1),($D27&gt;=H$7)),"A","")</f>
        <v/>
      </c>
      <c r="I27" s="46" t="str">
        <f t="shared" si="124"/>
        <v/>
      </c>
      <c r="J27" s="35" t="str">
        <f t="shared" si="124"/>
        <v/>
      </c>
      <c r="K27" s="44" t="str">
        <f t="shared" si="124"/>
        <v/>
      </c>
      <c r="L27" s="46" t="str">
        <f t="shared" si="124"/>
        <v/>
      </c>
      <c r="M27" s="35" t="str">
        <f t="shared" si="124"/>
        <v/>
      </c>
      <c r="N27" s="44" t="str">
        <f t="shared" si="124"/>
        <v/>
      </c>
      <c r="O27" s="46" t="str">
        <f t="shared" si="124"/>
        <v/>
      </c>
      <c r="P27" s="35" t="str">
        <f t="shared" si="124"/>
        <v/>
      </c>
      <c r="Q27" s="44" t="str">
        <f t="shared" si="124"/>
        <v/>
      </c>
      <c r="R27" s="46" t="str">
        <f t="shared" si="124"/>
        <v/>
      </c>
      <c r="S27" s="42" t="str">
        <f t="shared" si="124"/>
        <v/>
      </c>
      <c r="T27" s="60" t="str">
        <f t="shared" si="81"/>
        <v/>
      </c>
      <c r="U27" s="61" t="str">
        <f t="shared" ref="U27:U43" si="125">IF(AND(($C27&lt;=V$7-1),($D27&gt;=U$7)),"A","")</f>
        <v/>
      </c>
      <c r="V27" s="62" t="str">
        <f t="shared" si="83"/>
        <v/>
      </c>
      <c r="W27" s="63" t="str">
        <f t="shared" si="84"/>
        <v/>
      </c>
      <c r="X27" s="61" t="str">
        <f t="shared" si="85"/>
        <v/>
      </c>
      <c r="Y27" s="62" t="str">
        <f t="shared" si="86"/>
        <v>A</v>
      </c>
      <c r="Z27" s="63" t="str">
        <f t="shared" si="87"/>
        <v>A</v>
      </c>
      <c r="AA27" s="61" t="str">
        <f t="shared" si="88"/>
        <v/>
      </c>
      <c r="AB27" s="62" t="str">
        <f t="shared" si="89"/>
        <v/>
      </c>
      <c r="AC27" s="63" t="str">
        <f t="shared" si="90"/>
        <v/>
      </c>
      <c r="AD27" s="61" t="str">
        <f t="shared" si="91"/>
        <v/>
      </c>
      <c r="AE27" s="64" t="str">
        <f t="shared" si="104"/>
        <v/>
      </c>
      <c r="AF27" s="48" t="str">
        <f t="shared" si="92"/>
        <v/>
      </c>
      <c r="AG27" s="46" t="str">
        <f t="shared" ref="AG27:AG43" si="126">IF(AND(($C27&lt;=AH$7-1),($D27&gt;=AG$7)),"A","")</f>
        <v/>
      </c>
      <c r="AH27" s="35" t="str">
        <f t="shared" si="94"/>
        <v/>
      </c>
      <c r="AI27" s="44" t="str">
        <f t="shared" si="95"/>
        <v/>
      </c>
      <c r="AJ27" s="46" t="str">
        <f t="shared" si="96"/>
        <v/>
      </c>
      <c r="AK27" s="35" t="str">
        <f t="shared" si="97"/>
        <v/>
      </c>
      <c r="AL27" s="44" t="str">
        <f t="shared" si="98"/>
        <v/>
      </c>
      <c r="AM27" s="46" t="str">
        <f t="shared" si="99"/>
        <v/>
      </c>
      <c r="AN27" s="35" t="str">
        <f t="shared" si="100"/>
        <v/>
      </c>
      <c r="AO27" s="44" t="str">
        <f t="shared" si="101"/>
        <v/>
      </c>
      <c r="AP27" s="46" t="str">
        <f t="shared" si="102"/>
        <v/>
      </c>
      <c r="AQ27" s="42" t="str">
        <f t="shared" si="105"/>
        <v/>
      </c>
      <c r="AR27" s="60" t="str">
        <f t="shared" si="124"/>
        <v/>
      </c>
      <c r="AS27" s="61" t="str">
        <f t="shared" si="124"/>
        <v/>
      </c>
      <c r="AT27" s="62" t="str">
        <f t="shared" si="124"/>
        <v/>
      </c>
      <c r="AU27" s="63" t="str">
        <f t="shared" si="124"/>
        <v/>
      </c>
      <c r="AV27" s="61" t="str">
        <f t="shared" si="124"/>
        <v/>
      </c>
      <c r="AW27" s="62" t="str">
        <f t="shared" si="124"/>
        <v/>
      </c>
      <c r="AX27" s="63" t="str">
        <f t="shared" si="124"/>
        <v/>
      </c>
      <c r="AY27" s="61" t="str">
        <f t="shared" si="124"/>
        <v/>
      </c>
      <c r="AZ27" s="62" t="str">
        <f t="shared" si="124"/>
        <v/>
      </c>
      <c r="BA27" s="63" t="str">
        <f t="shared" si="124"/>
        <v/>
      </c>
      <c r="BB27" s="61" t="str">
        <f t="shared" si="124"/>
        <v/>
      </c>
      <c r="BC27" s="64" t="str">
        <f t="shared" si="124"/>
        <v/>
      </c>
      <c r="BD27" s="48" t="str">
        <f t="shared" si="124"/>
        <v/>
      </c>
      <c r="BE27" s="46" t="str">
        <f t="shared" si="124"/>
        <v/>
      </c>
      <c r="BF27" s="35" t="str">
        <f t="shared" si="124"/>
        <v/>
      </c>
      <c r="BG27" s="44" t="str">
        <f t="shared" si="124"/>
        <v/>
      </c>
      <c r="BH27" s="46" t="str">
        <f t="shared" si="124"/>
        <v/>
      </c>
      <c r="BI27" s="35" t="str">
        <f t="shared" si="124"/>
        <v/>
      </c>
      <c r="BJ27" s="44" t="str">
        <f t="shared" si="124"/>
        <v/>
      </c>
      <c r="BK27" s="46" t="str">
        <f t="shared" si="124"/>
        <v/>
      </c>
      <c r="BL27" s="35" t="str">
        <f t="shared" si="124"/>
        <v/>
      </c>
      <c r="BM27" s="44" t="str">
        <f t="shared" si="124"/>
        <v/>
      </c>
      <c r="BN27" s="46" t="str">
        <f t="shared" si="124"/>
        <v/>
      </c>
      <c r="BO27" s="42" t="str">
        <f t="shared" si="115"/>
        <v/>
      </c>
    </row>
    <row r="28" spans="2:67" ht="16.5" x14ac:dyDescent="0.25">
      <c r="B28" s="3" t="s">
        <v>52</v>
      </c>
      <c r="C28" s="22">
        <v>44756</v>
      </c>
      <c r="D28" s="19">
        <v>45183</v>
      </c>
      <c r="E28" s="77" t="s">
        <v>75</v>
      </c>
      <c r="F28" s="26">
        <f>NETWORKDAYS(C28,D28)</f>
        <v>306</v>
      </c>
      <c r="G28" s="83">
        <v>0</v>
      </c>
      <c r="H28" s="48" t="str">
        <f t="shared" ref="H28:BN28" si="127">IF(AND(($C28&lt;=I$7-1),($D28&gt;=H$7)),"A","")</f>
        <v/>
      </c>
      <c r="I28" s="46" t="str">
        <f t="shared" si="127"/>
        <v/>
      </c>
      <c r="J28" s="35" t="str">
        <f t="shared" si="127"/>
        <v/>
      </c>
      <c r="K28" s="44" t="str">
        <f t="shared" si="127"/>
        <v/>
      </c>
      <c r="L28" s="46" t="str">
        <f t="shared" si="127"/>
        <v/>
      </c>
      <c r="M28" s="35" t="str">
        <f t="shared" si="127"/>
        <v/>
      </c>
      <c r="N28" s="44" t="str">
        <f t="shared" si="127"/>
        <v/>
      </c>
      <c r="O28" s="46" t="str">
        <f t="shared" si="127"/>
        <v/>
      </c>
      <c r="P28" s="35" t="str">
        <f t="shared" si="127"/>
        <v/>
      </c>
      <c r="Q28" s="44" t="str">
        <f t="shared" si="127"/>
        <v/>
      </c>
      <c r="R28" s="46" t="str">
        <f t="shared" si="127"/>
        <v/>
      </c>
      <c r="S28" s="42" t="str">
        <f t="shared" si="124"/>
        <v/>
      </c>
      <c r="T28" s="60" t="str">
        <f t="shared" si="81"/>
        <v/>
      </c>
      <c r="U28" s="61" t="str">
        <f t="shared" si="125"/>
        <v/>
      </c>
      <c r="V28" s="62" t="str">
        <f t="shared" si="83"/>
        <v/>
      </c>
      <c r="W28" s="63" t="str">
        <f t="shared" si="84"/>
        <v/>
      </c>
      <c r="X28" s="61" t="str">
        <f t="shared" si="85"/>
        <v/>
      </c>
      <c r="Y28" s="62" t="str">
        <f t="shared" si="86"/>
        <v/>
      </c>
      <c r="Z28" s="63" t="str">
        <f t="shared" si="87"/>
        <v>A</v>
      </c>
      <c r="AA28" s="61" t="str">
        <f t="shared" si="88"/>
        <v>A</v>
      </c>
      <c r="AB28" s="62" t="str">
        <f t="shared" si="89"/>
        <v>A</v>
      </c>
      <c r="AC28" s="63" t="str">
        <f t="shared" si="90"/>
        <v>A</v>
      </c>
      <c r="AD28" s="61" t="str">
        <f t="shared" si="91"/>
        <v>A</v>
      </c>
      <c r="AE28" s="64" t="str">
        <f t="shared" si="104"/>
        <v>A</v>
      </c>
      <c r="AF28" s="48" t="str">
        <f t="shared" si="92"/>
        <v>A</v>
      </c>
      <c r="AG28" s="46" t="str">
        <f t="shared" si="126"/>
        <v>A</v>
      </c>
      <c r="AH28" s="35" t="str">
        <f t="shared" si="94"/>
        <v>A</v>
      </c>
      <c r="AI28" s="44" t="str">
        <f t="shared" si="95"/>
        <v>A</v>
      </c>
      <c r="AJ28" s="46" t="str">
        <f t="shared" si="96"/>
        <v>A</v>
      </c>
      <c r="AK28" s="35" t="str">
        <f t="shared" si="97"/>
        <v>A</v>
      </c>
      <c r="AL28" s="44" t="str">
        <f t="shared" si="98"/>
        <v>A</v>
      </c>
      <c r="AM28" s="46" t="str">
        <f t="shared" si="99"/>
        <v>A</v>
      </c>
      <c r="AN28" s="35" t="str">
        <f t="shared" si="100"/>
        <v>A</v>
      </c>
      <c r="AO28" s="44" t="str">
        <f t="shared" si="101"/>
        <v/>
      </c>
      <c r="AP28" s="46" t="str">
        <f t="shared" si="102"/>
        <v/>
      </c>
      <c r="AQ28" s="42" t="str">
        <f t="shared" si="105"/>
        <v/>
      </c>
      <c r="AR28" s="60" t="str">
        <f t="shared" si="127"/>
        <v/>
      </c>
      <c r="AS28" s="61" t="str">
        <f t="shared" si="127"/>
        <v/>
      </c>
      <c r="AT28" s="62" t="str">
        <f t="shared" si="127"/>
        <v/>
      </c>
      <c r="AU28" s="63" t="str">
        <f t="shared" si="127"/>
        <v/>
      </c>
      <c r="AV28" s="61" t="str">
        <f t="shared" si="127"/>
        <v/>
      </c>
      <c r="AW28" s="62" t="str">
        <f t="shared" si="127"/>
        <v/>
      </c>
      <c r="AX28" s="63" t="str">
        <f t="shared" si="127"/>
        <v/>
      </c>
      <c r="AY28" s="61" t="str">
        <f t="shared" si="127"/>
        <v/>
      </c>
      <c r="AZ28" s="62" t="str">
        <f t="shared" si="127"/>
        <v/>
      </c>
      <c r="BA28" s="63" t="str">
        <f t="shared" si="127"/>
        <v/>
      </c>
      <c r="BB28" s="61" t="str">
        <f t="shared" si="127"/>
        <v/>
      </c>
      <c r="BC28" s="64" t="str">
        <f t="shared" si="127"/>
        <v/>
      </c>
      <c r="BD28" s="48" t="str">
        <f t="shared" si="127"/>
        <v/>
      </c>
      <c r="BE28" s="46" t="str">
        <f t="shared" si="127"/>
        <v/>
      </c>
      <c r="BF28" s="35" t="str">
        <f t="shared" si="127"/>
        <v/>
      </c>
      <c r="BG28" s="44" t="str">
        <f t="shared" si="127"/>
        <v/>
      </c>
      <c r="BH28" s="46" t="str">
        <f t="shared" si="127"/>
        <v/>
      </c>
      <c r="BI28" s="35" t="str">
        <f t="shared" si="127"/>
        <v/>
      </c>
      <c r="BJ28" s="44" t="str">
        <f t="shared" si="127"/>
        <v/>
      </c>
      <c r="BK28" s="46" t="str">
        <f t="shared" si="127"/>
        <v/>
      </c>
      <c r="BL28" s="35" t="str">
        <f t="shared" si="127"/>
        <v/>
      </c>
      <c r="BM28" s="44" t="str">
        <f t="shared" si="127"/>
        <v/>
      </c>
      <c r="BN28" s="46" t="str">
        <f t="shared" si="127"/>
        <v/>
      </c>
      <c r="BO28" s="42" t="str">
        <f t="shared" si="115"/>
        <v/>
      </c>
    </row>
    <row r="29" spans="2:67" ht="16.5" x14ac:dyDescent="0.25">
      <c r="B29" s="3" t="s">
        <v>53</v>
      </c>
      <c r="C29" s="22">
        <v>45184</v>
      </c>
      <c r="D29" s="19">
        <v>45213</v>
      </c>
      <c r="E29" s="77" t="s">
        <v>71</v>
      </c>
      <c r="F29" s="26">
        <f>NETWORKDAYS(C29,D29)</f>
        <v>21</v>
      </c>
      <c r="G29" s="83">
        <v>0</v>
      </c>
      <c r="H29" s="48" t="str">
        <f t="shared" ref="H29:BN29" si="128">IF(AND(($C29&lt;=I$7-1),($D29&gt;=H$7)),"A","")</f>
        <v/>
      </c>
      <c r="I29" s="46" t="str">
        <f t="shared" si="128"/>
        <v/>
      </c>
      <c r="J29" s="35" t="str">
        <f t="shared" si="128"/>
        <v/>
      </c>
      <c r="K29" s="44" t="str">
        <f t="shared" si="128"/>
        <v/>
      </c>
      <c r="L29" s="46" t="str">
        <f t="shared" si="128"/>
        <v/>
      </c>
      <c r="M29" s="35" t="str">
        <f t="shared" si="128"/>
        <v/>
      </c>
      <c r="N29" s="44" t="str">
        <f t="shared" si="128"/>
        <v/>
      </c>
      <c r="O29" s="46" t="str">
        <f t="shared" si="128"/>
        <v/>
      </c>
      <c r="P29" s="35" t="str">
        <f t="shared" si="128"/>
        <v/>
      </c>
      <c r="Q29" s="44" t="str">
        <f t="shared" si="128"/>
        <v/>
      </c>
      <c r="R29" s="46" t="str">
        <f t="shared" si="128"/>
        <v/>
      </c>
      <c r="S29" s="42" t="str">
        <f t="shared" si="124"/>
        <v/>
      </c>
      <c r="T29" s="60" t="str">
        <f t="shared" si="81"/>
        <v/>
      </c>
      <c r="U29" s="61" t="str">
        <f t="shared" si="125"/>
        <v/>
      </c>
      <c r="V29" s="62" t="str">
        <f t="shared" si="83"/>
        <v/>
      </c>
      <c r="W29" s="63" t="str">
        <f t="shared" si="84"/>
        <v/>
      </c>
      <c r="X29" s="61" t="str">
        <f t="shared" si="85"/>
        <v/>
      </c>
      <c r="Y29" s="62" t="str">
        <f t="shared" si="86"/>
        <v/>
      </c>
      <c r="Z29" s="63" t="str">
        <f t="shared" si="87"/>
        <v/>
      </c>
      <c r="AA29" s="61" t="str">
        <f t="shared" si="88"/>
        <v/>
      </c>
      <c r="AB29" s="62" t="str">
        <f t="shared" si="89"/>
        <v/>
      </c>
      <c r="AC29" s="63" t="str">
        <f t="shared" si="90"/>
        <v/>
      </c>
      <c r="AD29" s="61" t="str">
        <f t="shared" si="91"/>
        <v/>
      </c>
      <c r="AE29" s="64" t="str">
        <f t="shared" si="104"/>
        <v/>
      </c>
      <c r="AF29" s="48" t="str">
        <f t="shared" si="92"/>
        <v/>
      </c>
      <c r="AG29" s="46" t="str">
        <f t="shared" si="126"/>
        <v/>
      </c>
      <c r="AH29" s="35" t="str">
        <f t="shared" si="94"/>
        <v/>
      </c>
      <c r="AI29" s="44" t="str">
        <f t="shared" si="95"/>
        <v/>
      </c>
      <c r="AJ29" s="46" t="str">
        <f t="shared" si="96"/>
        <v/>
      </c>
      <c r="AK29" s="35" t="str">
        <f t="shared" si="97"/>
        <v/>
      </c>
      <c r="AL29" s="44" t="str">
        <f t="shared" si="98"/>
        <v/>
      </c>
      <c r="AM29" s="46" t="str">
        <f t="shared" si="99"/>
        <v/>
      </c>
      <c r="AN29" s="35" t="str">
        <f t="shared" si="100"/>
        <v>A</v>
      </c>
      <c r="AO29" s="44" t="str">
        <f t="shared" si="101"/>
        <v>A</v>
      </c>
      <c r="AP29" s="46" t="str">
        <f t="shared" si="102"/>
        <v/>
      </c>
      <c r="AQ29" s="42" t="str">
        <f t="shared" si="105"/>
        <v/>
      </c>
      <c r="AR29" s="60" t="str">
        <f t="shared" si="128"/>
        <v/>
      </c>
      <c r="AS29" s="61" t="str">
        <f t="shared" si="128"/>
        <v/>
      </c>
      <c r="AT29" s="62" t="str">
        <f t="shared" si="128"/>
        <v/>
      </c>
      <c r="AU29" s="63" t="str">
        <f t="shared" si="128"/>
        <v/>
      </c>
      <c r="AV29" s="61" t="str">
        <f t="shared" si="128"/>
        <v/>
      </c>
      <c r="AW29" s="62" t="str">
        <f t="shared" si="128"/>
        <v/>
      </c>
      <c r="AX29" s="63" t="str">
        <f t="shared" si="128"/>
        <v/>
      </c>
      <c r="AY29" s="61" t="str">
        <f t="shared" si="128"/>
        <v/>
      </c>
      <c r="AZ29" s="62" t="str">
        <f t="shared" si="128"/>
        <v/>
      </c>
      <c r="BA29" s="63" t="str">
        <f t="shared" si="128"/>
        <v/>
      </c>
      <c r="BB29" s="61" t="str">
        <f t="shared" si="128"/>
        <v/>
      </c>
      <c r="BC29" s="64" t="str">
        <f t="shared" si="128"/>
        <v/>
      </c>
      <c r="BD29" s="48" t="str">
        <f t="shared" si="128"/>
        <v/>
      </c>
      <c r="BE29" s="46" t="str">
        <f t="shared" si="128"/>
        <v/>
      </c>
      <c r="BF29" s="35" t="str">
        <f t="shared" si="128"/>
        <v/>
      </c>
      <c r="BG29" s="44" t="str">
        <f t="shared" si="128"/>
        <v/>
      </c>
      <c r="BH29" s="46" t="str">
        <f t="shared" si="128"/>
        <v/>
      </c>
      <c r="BI29" s="35" t="str">
        <f t="shared" si="128"/>
        <v/>
      </c>
      <c r="BJ29" s="44" t="str">
        <f t="shared" si="128"/>
        <v/>
      </c>
      <c r="BK29" s="46" t="str">
        <f t="shared" si="128"/>
        <v/>
      </c>
      <c r="BL29" s="35" t="str">
        <f t="shared" si="128"/>
        <v/>
      </c>
      <c r="BM29" s="44" t="str">
        <f t="shared" si="128"/>
        <v/>
      </c>
      <c r="BN29" s="46" t="str">
        <f t="shared" si="128"/>
        <v/>
      </c>
      <c r="BO29" s="42" t="str">
        <f t="shared" si="115"/>
        <v/>
      </c>
    </row>
    <row r="30" spans="2:67" ht="16.5" x14ac:dyDescent="0.25">
      <c r="B30" s="12" t="s">
        <v>46</v>
      </c>
      <c r="C30" s="21">
        <f t="shared" ref="C30" si="129">MIN(C31:C36)</f>
        <v>45352</v>
      </c>
      <c r="D30" s="18">
        <f>MAX(D31:D36)</f>
        <v>45866</v>
      </c>
      <c r="E30" s="76"/>
      <c r="F30" s="25">
        <f>NETWORKDAYS(C30,D30)</f>
        <v>367</v>
      </c>
      <c r="G30" s="83">
        <v>0</v>
      </c>
      <c r="H30" s="47" t="str">
        <f t="shared" ref="H30:BN30" si="130">IF(AND(($C30&lt;=I$7-1),($D30&gt;=H$7)),"A","")</f>
        <v/>
      </c>
      <c r="I30" s="45" t="str">
        <f t="shared" si="130"/>
        <v/>
      </c>
      <c r="J30" s="34" t="str">
        <f t="shared" si="130"/>
        <v/>
      </c>
      <c r="K30" s="43" t="str">
        <f t="shared" si="130"/>
        <v/>
      </c>
      <c r="L30" s="45" t="str">
        <f t="shared" si="130"/>
        <v/>
      </c>
      <c r="M30" s="34" t="str">
        <f t="shared" si="130"/>
        <v/>
      </c>
      <c r="N30" s="43" t="str">
        <f t="shared" si="130"/>
        <v/>
      </c>
      <c r="O30" s="45" t="str">
        <f t="shared" si="130"/>
        <v/>
      </c>
      <c r="P30" s="34" t="str">
        <f t="shared" si="130"/>
        <v/>
      </c>
      <c r="Q30" s="43" t="str">
        <f t="shared" si="130"/>
        <v/>
      </c>
      <c r="R30" s="45" t="str">
        <f t="shared" si="130"/>
        <v/>
      </c>
      <c r="S30" s="41" t="str">
        <f t="shared" si="124"/>
        <v/>
      </c>
      <c r="T30" s="47" t="str">
        <f t="shared" si="81"/>
        <v/>
      </c>
      <c r="U30" s="45" t="str">
        <f t="shared" si="125"/>
        <v/>
      </c>
      <c r="V30" s="34" t="str">
        <f t="shared" si="83"/>
        <v/>
      </c>
      <c r="W30" s="43" t="str">
        <f t="shared" si="84"/>
        <v/>
      </c>
      <c r="X30" s="45" t="str">
        <f t="shared" si="85"/>
        <v/>
      </c>
      <c r="Y30" s="34" t="str">
        <f t="shared" si="86"/>
        <v/>
      </c>
      <c r="Z30" s="43" t="str">
        <f t="shared" si="87"/>
        <v/>
      </c>
      <c r="AA30" s="45" t="str">
        <f t="shared" si="88"/>
        <v/>
      </c>
      <c r="AB30" s="34" t="str">
        <f t="shared" si="89"/>
        <v/>
      </c>
      <c r="AC30" s="43" t="str">
        <f t="shared" si="90"/>
        <v/>
      </c>
      <c r="AD30" s="45" t="str">
        <f t="shared" si="91"/>
        <v/>
      </c>
      <c r="AE30" s="41" t="str">
        <f t="shared" si="104"/>
        <v/>
      </c>
      <c r="AF30" s="47" t="str">
        <f t="shared" si="92"/>
        <v/>
      </c>
      <c r="AG30" s="45" t="str">
        <f t="shared" si="126"/>
        <v/>
      </c>
      <c r="AH30" s="34" t="str">
        <f t="shared" si="94"/>
        <v/>
      </c>
      <c r="AI30" s="43" t="str">
        <f t="shared" si="95"/>
        <v/>
      </c>
      <c r="AJ30" s="45" t="str">
        <f t="shared" si="96"/>
        <v/>
      </c>
      <c r="AK30" s="34" t="str">
        <f t="shared" si="97"/>
        <v/>
      </c>
      <c r="AL30" s="43" t="str">
        <f t="shared" si="98"/>
        <v/>
      </c>
      <c r="AM30" s="45" t="str">
        <f t="shared" si="99"/>
        <v/>
      </c>
      <c r="AN30" s="34" t="str">
        <f t="shared" si="100"/>
        <v/>
      </c>
      <c r="AO30" s="43" t="str">
        <f t="shared" si="101"/>
        <v/>
      </c>
      <c r="AP30" s="45" t="str">
        <f t="shared" si="102"/>
        <v/>
      </c>
      <c r="AQ30" s="41" t="str">
        <f t="shared" si="105"/>
        <v/>
      </c>
      <c r="AR30" s="47" t="str">
        <f t="shared" si="130"/>
        <v/>
      </c>
      <c r="AS30" s="45" t="str">
        <f t="shared" si="130"/>
        <v/>
      </c>
      <c r="AT30" s="34" t="str">
        <f t="shared" si="130"/>
        <v>A</v>
      </c>
      <c r="AU30" s="43" t="str">
        <f t="shared" si="130"/>
        <v>A</v>
      </c>
      <c r="AV30" s="45" t="str">
        <f t="shared" si="130"/>
        <v>A</v>
      </c>
      <c r="AW30" s="34" t="str">
        <f t="shared" si="130"/>
        <v>A</v>
      </c>
      <c r="AX30" s="43" t="str">
        <f t="shared" si="130"/>
        <v>A</v>
      </c>
      <c r="AY30" s="45" t="str">
        <f t="shared" si="130"/>
        <v>A</v>
      </c>
      <c r="AZ30" s="34" t="str">
        <f t="shared" si="130"/>
        <v>A</v>
      </c>
      <c r="BA30" s="43" t="str">
        <f t="shared" si="130"/>
        <v>A</v>
      </c>
      <c r="BB30" s="45" t="str">
        <f t="shared" si="130"/>
        <v>A</v>
      </c>
      <c r="BC30" s="41" t="str">
        <f t="shared" si="130"/>
        <v>A</v>
      </c>
      <c r="BD30" s="47" t="str">
        <f t="shared" si="130"/>
        <v>A</v>
      </c>
      <c r="BE30" s="45" t="str">
        <f t="shared" si="130"/>
        <v>A</v>
      </c>
      <c r="BF30" s="34" t="str">
        <f t="shared" si="130"/>
        <v>A</v>
      </c>
      <c r="BG30" s="43" t="str">
        <f t="shared" si="130"/>
        <v>A</v>
      </c>
      <c r="BH30" s="45" t="str">
        <f t="shared" si="130"/>
        <v>A</v>
      </c>
      <c r="BI30" s="34" t="str">
        <f t="shared" si="130"/>
        <v>A</v>
      </c>
      <c r="BJ30" s="43" t="str">
        <f t="shared" si="130"/>
        <v>A</v>
      </c>
      <c r="BK30" s="45" t="str">
        <f t="shared" si="130"/>
        <v/>
      </c>
      <c r="BL30" s="34" t="str">
        <f t="shared" si="130"/>
        <v/>
      </c>
      <c r="BM30" s="43" t="str">
        <f t="shared" si="130"/>
        <v/>
      </c>
      <c r="BN30" s="45" t="str">
        <f t="shared" si="130"/>
        <v/>
      </c>
      <c r="BO30" s="41" t="str">
        <f t="shared" si="115"/>
        <v/>
      </c>
    </row>
    <row r="31" spans="2:67" ht="16.5" x14ac:dyDescent="0.25">
      <c r="B31" s="3" t="s">
        <v>54</v>
      </c>
      <c r="C31" s="22">
        <v>45627</v>
      </c>
      <c r="D31" s="19">
        <v>45866</v>
      </c>
      <c r="E31" s="77" t="s">
        <v>69</v>
      </c>
      <c r="F31" s="26">
        <f>NETWORKDAYS(C31,D31)</f>
        <v>171</v>
      </c>
      <c r="G31" s="83">
        <v>0</v>
      </c>
      <c r="H31" s="48" t="str">
        <f t="shared" ref="H31:BN31" si="131">IF(AND(($C31&lt;=I$7-1),($D31&gt;=H$7)),"A","")</f>
        <v/>
      </c>
      <c r="I31" s="46" t="str">
        <f t="shared" si="131"/>
        <v/>
      </c>
      <c r="J31" s="35" t="str">
        <f t="shared" si="131"/>
        <v/>
      </c>
      <c r="K31" s="44" t="str">
        <f t="shared" si="131"/>
        <v/>
      </c>
      <c r="L31" s="46" t="str">
        <f t="shared" si="131"/>
        <v/>
      </c>
      <c r="M31" s="35" t="str">
        <f t="shared" si="131"/>
        <v/>
      </c>
      <c r="N31" s="44" t="str">
        <f t="shared" si="131"/>
        <v/>
      </c>
      <c r="O31" s="46" t="str">
        <f t="shared" si="131"/>
        <v/>
      </c>
      <c r="P31" s="35" t="str">
        <f t="shared" si="131"/>
        <v/>
      </c>
      <c r="Q31" s="44" t="str">
        <f t="shared" si="131"/>
        <v/>
      </c>
      <c r="R31" s="46" t="str">
        <f t="shared" si="131"/>
        <v/>
      </c>
      <c r="S31" s="42" t="str">
        <f t="shared" si="124"/>
        <v/>
      </c>
      <c r="T31" s="60" t="str">
        <f t="shared" si="81"/>
        <v/>
      </c>
      <c r="U31" s="61" t="str">
        <f t="shared" si="125"/>
        <v/>
      </c>
      <c r="V31" s="62" t="str">
        <f t="shared" si="83"/>
        <v/>
      </c>
      <c r="W31" s="63" t="str">
        <f t="shared" si="84"/>
        <v/>
      </c>
      <c r="X31" s="61" t="str">
        <f t="shared" si="85"/>
        <v/>
      </c>
      <c r="Y31" s="62" t="str">
        <f t="shared" si="86"/>
        <v/>
      </c>
      <c r="Z31" s="63" t="str">
        <f t="shared" si="87"/>
        <v/>
      </c>
      <c r="AA31" s="61" t="str">
        <f t="shared" si="88"/>
        <v/>
      </c>
      <c r="AB31" s="62" t="str">
        <f t="shared" si="89"/>
        <v/>
      </c>
      <c r="AC31" s="63" t="str">
        <f t="shared" si="90"/>
        <v/>
      </c>
      <c r="AD31" s="61" t="str">
        <f t="shared" si="91"/>
        <v/>
      </c>
      <c r="AE31" s="64" t="str">
        <f t="shared" si="104"/>
        <v/>
      </c>
      <c r="AF31" s="48" t="str">
        <f t="shared" si="92"/>
        <v/>
      </c>
      <c r="AG31" s="46" t="str">
        <f t="shared" si="126"/>
        <v/>
      </c>
      <c r="AH31" s="35" t="str">
        <f t="shared" si="94"/>
        <v/>
      </c>
      <c r="AI31" s="44" t="str">
        <f t="shared" si="95"/>
        <v/>
      </c>
      <c r="AJ31" s="46" t="str">
        <f t="shared" si="96"/>
        <v/>
      </c>
      <c r="AK31" s="35" t="str">
        <f t="shared" si="97"/>
        <v/>
      </c>
      <c r="AL31" s="44" t="str">
        <f t="shared" si="98"/>
        <v/>
      </c>
      <c r="AM31" s="46" t="str">
        <f t="shared" si="99"/>
        <v/>
      </c>
      <c r="AN31" s="35" t="str">
        <f t="shared" si="100"/>
        <v/>
      </c>
      <c r="AO31" s="44" t="str">
        <f t="shared" si="101"/>
        <v/>
      </c>
      <c r="AP31" s="46" t="str">
        <f t="shared" si="102"/>
        <v/>
      </c>
      <c r="AQ31" s="42" t="str">
        <f t="shared" si="105"/>
        <v/>
      </c>
      <c r="AR31" s="60" t="str">
        <f t="shared" si="131"/>
        <v/>
      </c>
      <c r="AS31" s="61" t="str">
        <f t="shared" si="131"/>
        <v/>
      </c>
      <c r="AT31" s="62" t="str">
        <f t="shared" si="131"/>
        <v/>
      </c>
      <c r="AU31" s="63" t="str">
        <f t="shared" si="131"/>
        <v/>
      </c>
      <c r="AV31" s="61" t="str">
        <f t="shared" si="131"/>
        <v/>
      </c>
      <c r="AW31" s="62" t="str">
        <f t="shared" si="131"/>
        <v/>
      </c>
      <c r="AX31" s="63" t="str">
        <f>IF(AND(($C31&lt;=AY$7-1),($D31&gt;=AX$7)),"A","")</f>
        <v/>
      </c>
      <c r="AY31" s="61" t="str">
        <f t="shared" si="131"/>
        <v/>
      </c>
      <c r="AZ31" s="62" t="str">
        <f t="shared" si="131"/>
        <v/>
      </c>
      <c r="BA31" s="63" t="str">
        <f t="shared" si="131"/>
        <v/>
      </c>
      <c r="BB31" s="61" t="str">
        <f t="shared" si="131"/>
        <v/>
      </c>
      <c r="BC31" s="64" t="str">
        <f t="shared" si="131"/>
        <v>A</v>
      </c>
      <c r="BD31" s="48" t="str">
        <f t="shared" si="131"/>
        <v>A</v>
      </c>
      <c r="BE31" s="46" t="str">
        <f t="shared" si="131"/>
        <v>A</v>
      </c>
      <c r="BF31" s="35" t="str">
        <f t="shared" si="131"/>
        <v>A</v>
      </c>
      <c r="BG31" s="44" t="str">
        <f t="shared" si="131"/>
        <v>A</v>
      </c>
      <c r="BH31" s="46" t="str">
        <f t="shared" si="131"/>
        <v>A</v>
      </c>
      <c r="BI31" s="35" t="str">
        <f t="shared" si="131"/>
        <v>A</v>
      </c>
      <c r="BJ31" s="44" t="str">
        <f t="shared" si="131"/>
        <v>A</v>
      </c>
      <c r="BK31" s="46" t="str">
        <f t="shared" si="131"/>
        <v/>
      </c>
      <c r="BL31" s="35" t="str">
        <f t="shared" si="131"/>
        <v/>
      </c>
      <c r="BM31" s="44" t="str">
        <f t="shared" si="131"/>
        <v/>
      </c>
      <c r="BN31" s="46" t="str">
        <f t="shared" si="131"/>
        <v/>
      </c>
      <c r="BO31" s="42" t="str">
        <f t="shared" si="115"/>
        <v/>
      </c>
    </row>
    <row r="32" spans="2:67" ht="16.5" x14ac:dyDescent="0.25">
      <c r="B32" s="3" t="s">
        <v>55</v>
      </c>
      <c r="C32" s="22">
        <v>45352</v>
      </c>
      <c r="D32" s="19">
        <v>45382</v>
      </c>
      <c r="E32" s="77" t="s">
        <v>76</v>
      </c>
      <c r="F32" s="26">
        <f>NETWORKDAYS(C32,D32)</f>
        <v>21</v>
      </c>
      <c r="G32" s="83">
        <v>0</v>
      </c>
      <c r="H32" s="48" t="str">
        <f t="shared" ref="H32:BN32" si="132">IF(AND(($C32&lt;=I$7-1),($D32&gt;=H$7)),"A","")</f>
        <v/>
      </c>
      <c r="I32" s="46" t="str">
        <f t="shared" si="132"/>
        <v/>
      </c>
      <c r="J32" s="35" t="str">
        <f t="shared" si="132"/>
        <v/>
      </c>
      <c r="K32" s="44" t="str">
        <f t="shared" si="132"/>
        <v/>
      </c>
      <c r="L32" s="46" t="str">
        <f t="shared" si="132"/>
        <v/>
      </c>
      <c r="M32" s="35" t="str">
        <f t="shared" si="132"/>
        <v/>
      </c>
      <c r="N32" s="44" t="str">
        <f t="shared" si="132"/>
        <v/>
      </c>
      <c r="O32" s="46" t="str">
        <f t="shared" si="132"/>
        <v/>
      </c>
      <c r="P32" s="35" t="str">
        <f t="shared" si="132"/>
        <v/>
      </c>
      <c r="Q32" s="44" t="str">
        <f t="shared" si="132"/>
        <v/>
      </c>
      <c r="R32" s="46" t="str">
        <f t="shared" si="132"/>
        <v/>
      </c>
      <c r="S32" s="42" t="str">
        <f t="shared" si="124"/>
        <v/>
      </c>
      <c r="T32" s="60" t="str">
        <f t="shared" si="81"/>
        <v/>
      </c>
      <c r="U32" s="61" t="str">
        <f t="shared" si="125"/>
        <v/>
      </c>
      <c r="V32" s="62" t="str">
        <f t="shared" si="83"/>
        <v/>
      </c>
      <c r="W32" s="63" t="str">
        <f t="shared" si="84"/>
        <v/>
      </c>
      <c r="X32" s="61" t="str">
        <f t="shared" si="85"/>
        <v/>
      </c>
      <c r="Y32" s="62" t="str">
        <f t="shared" si="86"/>
        <v/>
      </c>
      <c r="Z32" s="63" t="str">
        <f t="shared" si="87"/>
        <v/>
      </c>
      <c r="AA32" s="61" t="str">
        <f t="shared" si="88"/>
        <v/>
      </c>
      <c r="AB32" s="62" t="str">
        <f t="shared" si="89"/>
        <v/>
      </c>
      <c r="AC32" s="63" t="str">
        <f t="shared" si="90"/>
        <v/>
      </c>
      <c r="AD32" s="61" t="str">
        <f t="shared" si="91"/>
        <v/>
      </c>
      <c r="AE32" s="64" t="str">
        <f t="shared" si="104"/>
        <v/>
      </c>
      <c r="AF32" s="48" t="str">
        <f t="shared" si="92"/>
        <v/>
      </c>
      <c r="AG32" s="46" t="str">
        <f t="shared" si="126"/>
        <v/>
      </c>
      <c r="AH32" s="35" t="str">
        <f t="shared" si="94"/>
        <v/>
      </c>
      <c r="AI32" s="44" t="str">
        <f t="shared" si="95"/>
        <v/>
      </c>
      <c r="AJ32" s="46" t="str">
        <f t="shared" si="96"/>
        <v/>
      </c>
      <c r="AK32" s="35" t="str">
        <f t="shared" si="97"/>
        <v/>
      </c>
      <c r="AL32" s="44" t="str">
        <f t="shared" si="98"/>
        <v/>
      </c>
      <c r="AM32" s="46" t="str">
        <f t="shared" si="99"/>
        <v/>
      </c>
      <c r="AN32" s="35" t="str">
        <f t="shared" si="100"/>
        <v/>
      </c>
      <c r="AO32" s="44" t="str">
        <f t="shared" si="101"/>
        <v/>
      </c>
      <c r="AP32" s="46" t="str">
        <f t="shared" si="102"/>
        <v/>
      </c>
      <c r="AQ32" s="42" t="str">
        <f t="shared" si="105"/>
        <v/>
      </c>
      <c r="AR32" s="60" t="str">
        <f t="shared" si="132"/>
        <v/>
      </c>
      <c r="AS32" s="61" t="str">
        <f t="shared" si="132"/>
        <v/>
      </c>
      <c r="AT32" s="62" t="str">
        <f t="shared" si="132"/>
        <v>A</v>
      </c>
      <c r="AU32" s="63" t="str">
        <f t="shared" si="132"/>
        <v/>
      </c>
      <c r="AV32" s="61" t="str">
        <f t="shared" si="132"/>
        <v/>
      </c>
      <c r="AW32" s="62" t="str">
        <f t="shared" si="132"/>
        <v/>
      </c>
      <c r="AX32" s="63" t="str">
        <f t="shared" si="132"/>
        <v/>
      </c>
      <c r="AY32" s="61" t="str">
        <f t="shared" si="132"/>
        <v/>
      </c>
      <c r="AZ32" s="62" t="str">
        <f t="shared" si="132"/>
        <v/>
      </c>
      <c r="BA32" s="63" t="str">
        <f t="shared" si="132"/>
        <v/>
      </c>
      <c r="BB32" s="61" t="str">
        <f t="shared" si="132"/>
        <v/>
      </c>
      <c r="BC32" s="64" t="str">
        <f t="shared" si="132"/>
        <v/>
      </c>
      <c r="BD32" s="48" t="str">
        <f t="shared" si="132"/>
        <v/>
      </c>
      <c r="BE32" s="46" t="str">
        <f t="shared" si="132"/>
        <v/>
      </c>
      <c r="BF32" s="35" t="str">
        <f t="shared" si="132"/>
        <v/>
      </c>
      <c r="BG32" s="44" t="str">
        <f t="shared" si="132"/>
        <v/>
      </c>
      <c r="BH32" s="46" t="str">
        <f t="shared" si="132"/>
        <v/>
      </c>
      <c r="BI32" s="35" t="str">
        <f t="shared" si="132"/>
        <v/>
      </c>
      <c r="BJ32" s="44" t="str">
        <f t="shared" si="132"/>
        <v/>
      </c>
      <c r="BK32" s="46" t="str">
        <f t="shared" si="132"/>
        <v/>
      </c>
      <c r="BL32" s="35" t="str">
        <f t="shared" si="132"/>
        <v/>
      </c>
      <c r="BM32" s="44" t="str">
        <f t="shared" si="132"/>
        <v/>
      </c>
      <c r="BN32" s="46" t="str">
        <f t="shared" si="132"/>
        <v/>
      </c>
      <c r="BO32" s="42" t="str">
        <f t="shared" si="115"/>
        <v/>
      </c>
    </row>
    <row r="33" spans="2:67" ht="16.5" x14ac:dyDescent="0.25">
      <c r="B33" s="3" t="s">
        <v>56</v>
      </c>
      <c r="C33" s="22">
        <v>45376</v>
      </c>
      <c r="D33" s="19">
        <v>45597</v>
      </c>
      <c r="E33" s="77" t="s">
        <v>76</v>
      </c>
      <c r="F33" s="26">
        <f>NETWORKDAYS(C33,D33)</f>
        <v>160</v>
      </c>
      <c r="G33" s="83">
        <v>0</v>
      </c>
      <c r="H33" s="48" t="str">
        <f t="shared" ref="H33:BN33" si="133">IF(AND(($C33&lt;=I$7-1),($D33&gt;=H$7)),"A","")</f>
        <v/>
      </c>
      <c r="I33" s="46" t="str">
        <f t="shared" si="133"/>
        <v/>
      </c>
      <c r="J33" s="35" t="str">
        <f t="shared" si="133"/>
        <v/>
      </c>
      <c r="K33" s="44" t="str">
        <f t="shared" si="133"/>
        <v/>
      </c>
      <c r="L33" s="46" t="str">
        <f t="shared" si="133"/>
        <v/>
      </c>
      <c r="M33" s="35" t="str">
        <f t="shared" si="133"/>
        <v/>
      </c>
      <c r="N33" s="44" t="str">
        <f t="shared" si="133"/>
        <v/>
      </c>
      <c r="O33" s="46" t="str">
        <f t="shared" si="133"/>
        <v/>
      </c>
      <c r="P33" s="35" t="str">
        <f t="shared" si="133"/>
        <v/>
      </c>
      <c r="Q33" s="44" t="str">
        <f t="shared" si="133"/>
        <v/>
      </c>
      <c r="R33" s="46" t="str">
        <f t="shared" si="133"/>
        <v/>
      </c>
      <c r="S33" s="42" t="str">
        <f t="shared" si="124"/>
        <v/>
      </c>
      <c r="T33" s="60" t="str">
        <f t="shared" si="81"/>
        <v/>
      </c>
      <c r="U33" s="61" t="str">
        <f t="shared" si="125"/>
        <v/>
      </c>
      <c r="V33" s="62" t="str">
        <f t="shared" si="83"/>
        <v/>
      </c>
      <c r="W33" s="63" t="str">
        <f t="shared" si="84"/>
        <v/>
      </c>
      <c r="X33" s="61" t="str">
        <f t="shared" si="85"/>
        <v/>
      </c>
      <c r="Y33" s="62" t="str">
        <f t="shared" si="86"/>
        <v/>
      </c>
      <c r="Z33" s="63" t="str">
        <f t="shared" si="87"/>
        <v/>
      </c>
      <c r="AA33" s="61" t="str">
        <f t="shared" si="88"/>
        <v/>
      </c>
      <c r="AB33" s="62" t="str">
        <f t="shared" si="89"/>
        <v/>
      </c>
      <c r="AC33" s="63" t="str">
        <f t="shared" si="90"/>
        <v/>
      </c>
      <c r="AD33" s="61" t="str">
        <f t="shared" si="91"/>
        <v/>
      </c>
      <c r="AE33" s="64" t="str">
        <f t="shared" si="104"/>
        <v/>
      </c>
      <c r="AF33" s="48" t="str">
        <f t="shared" si="92"/>
        <v/>
      </c>
      <c r="AG33" s="46" t="str">
        <f t="shared" si="126"/>
        <v/>
      </c>
      <c r="AH33" s="35" t="str">
        <f t="shared" si="94"/>
        <v/>
      </c>
      <c r="AI33" s="44" t="str">
        <f t="shared" si="95"/>
        <v/>
      </c>
      <c r="AJ33" s="46" t="str">
        <f t="shared" si="96"/>
        <v/>
      </c>
      <c r="AK33" s="35" t="str">
        <f t="shared" si="97"/>
        <v/>
      </c>
      <c r="AL33" s="44" t="str">
        <f t="shared" si="98"/>
        <v/>
      </c>
      <c r="AM33" s="46" t="str">
        <f t="shared" si="99"/>
        <v/>
      </c>
      <c r="AN33" s="35" t="str">
        <f t="shared" si="100"/>
        <v/>
      </c>
      <c r="AO33" s="44" t="str">
        <f t="shared" si="101"/>
        <v/>
      </c>
      <c r="AP33" s="46" t="str">
        <f t="shared" si="102"/>
        <v/>
      </c>
      <c r="AQ33" s="42" t="str">
        <f t="shared" si="105"/>
        <v/>
      </c>
      <c r="AR33" s="60" t="str">
        <f t="shared" si="133"/>
        <v/>
      </c>
      <c r="AS33" s="61" t="str">
        <f t="shared" si="133"/>
        <v/>
      </c>
      <c r="AT33" s="62" t="str">
        <f t="shared" si="133"/>
        <v>A</v>
      </c>
      <c r="AU33" s="63" t="str">
        <f t="shared" si="133"/>
        <v>A</v>
      </c>
      <c r="AV33" s="61" t="str">
        <f t="shared" si="133"/>
        <v>A</v>
      </c>
      <c r="AW33" s="62" t="str">
        <f t="shared" si="133"/>
        <v>A</v>
      </c>
      <c r="AX33" s="63" t="str">
        <f t="shared" si="133"/>
        <v>A</v>
      </c>
      <c r="AY33" s="61" t="str">
        <f t="shared" si="133"/>
        <v>A</v>
      </c>
      <c r="AZ33" s="62" t="str">
        <f t="shared" si="133"/>
        <v>A</v>
      </c>
      <c r="BA33" s="63" t="str">
        <f t="shared" si="133"/>
        <v>A</v>
      </c>
      <c r="BB33" s="61" t="str">
        <f t="shared" si="133"/>
        <v>A</v>
      </c>
      <c r="BC33" s="64" t="str">
        <f t="shared" si="133"/>
        <v/>
      </c>
      <c r="BD33" s="48" t="str">
        <f t="shared" si="133"/>
        <v/>
      </c>
      <c r="BE33" s="46" t="str">
        <f t="shared" si="133"/>
        <v/>
      </c>
      <c r="BF33" s="35" t="str">
        <f t="shared" si="133"/>
        <v/>
      </c>
      <c r="BG33" s="44" t="str">
        <f t="shared" si="133"/>
        <v/>
      </c>
      <c r="BH33" s="46" t="str">
        <f t="shared" si="133"/>
        <v/>
      </c>
      <c r="BI33" s="35" t="str">
        <f t="shared" si="133"/>
        <v/>
      </c>
      <c r="BJ33" s="44" t="str">
        <f t="shared" si="133"/>
        <v/>
      </c>
      <c r="BK33" s="46" t="str">
        <f t="shared" si="133"/>
        <v/>
      </c>
      <c r="BL33" s="35" t="str">
        <f t="shared" si="133"/>
        <v/>
      </c>
      <c r="BM33" s="44" t="str">
        <f t="shared" si="133"/>
        <v/>
      </c>
      <c r="BN33" s="46" t="str">
        <f t="shared" si="133"/>
        <v/>
      </c>
      <c r="BO33" s="42" t="str">
        <f t="shared" si="115"/>
        <v/>
      </c>
    </row>
    <row r="34" spans="2:67" ht="16.5" x14ac:dyDescent="0.25">
      <c r="B34" s="3" t="s">
        <v>57</v>
      </c>
      <c r="C34" s="22">
        <v>45465</v>
      </c>
      <c r="D34" s="19">
        <v>45647</v>
      </c>
      <c r="E34" s="77" t="s">
        <v>77</v>
      </c>
      <c r="F34" s="26">
        <f>NETWORKDAYS(C34,D34)</f>
        <v>130</v>
      </c>
      <c r="G34" s="83">
        <v>0</v>
      </c>
      <c r="H34" s="48" t="str">
        <f t="shared" ref="H34:BN34" si="134">IF(AND(($C34&lt;=I$7-1),($D34&gt;=H$7)),"A","")</f>
        <v/>
      </c>
      <c r="I34" s="46" t="str">
        <f t="shared" si="134"/>
        <v/>
      </c>
      <c r="J34" s="35" t="str">
        <f t="shared" si="134"/>
        <v/>
      </c>
      <c r="K34" s="44" t="str">
        <f t="shared" si="134"/>
        <v/>
      </c>
      <c r="L34" s="46" t="str">
        <f t="shared" si="134"/>
        <v/>
      </c>
      <c r="M34" s="35" t="str">
        <f t="shared" si="134"/>
        <v/>
      </c>
      <c r="N34" s="44" t="str">
        <f t="shared" si="134"/>
        <v/>
      </c>
      <c r="O34" s="46" t="str">
        <f t="shared" si="134"/>
        <v/>
      </c>
      <c r="P34" s="35" t="str">
        <f t="shared" si="134"/>
        <v/>
      </c>
      <c r="Q34" s="44" t="str">
        <f t="shared" si="134"/>
        <v/>
      </c>
      <c r="R34" s="46" t="str">
        <f t="shared" si="134"/>
        <v/>
      </c>
      <c r="S34" s="42" t="str">
        <f t="shared" si="124"/>
        <v/>
      </c>
      <c r="T34" s="60" t="str">
        <f t="shared" si="81"/>
        <v/>
      </c>
      <c r="U34" s="61" t="str">
        <f t="shared" si="125"/>
        <v/>
      </c>
      <c r="V34" s="62" t="str">
        <f t="shared" si="83"/>
        <v/>
      </c>
      <c r="W34" s="63" t="str">
        <f t="shared" si="84"/>
        <v/>
      </c>
      <c r="X34" s="61" t="str">
        <f t="shared" si="85"/>
        <v/>
      </c>
      <c r="Y34" s="62" t="str">
        <f t="shared" si="86"/>
        <v/>
      </c>
      <c r="Z34" s="63" t="str">
        <f t="shared" si="87"/>
        <v/>
      </c>
      <c r="AA34" s="61" t="str">
        <f t="shared" si="88"/>
        <v/>
      </c>
      <c r="AB34" s="62" t="str">
        <f t="shared" si="89"/>
        <v/>
      </c>
      <c r="AC34" s="63" t="str">
        <f t="shared" si="90"/>
        <v/>
      </c>
      <c r="AD34" s="61" t="str">
        <f t="shared" si="91"/>
        <v/>
      </c>
      <c r="AE34" s="64" t="str">
        <f t="shared" si="104"/>
        <v/>
      </c>
      <c r="AF34" s="48" t="str">
        <f t="shared" si="92"/>
        <v/>
      </c>
      <c r="AG34" s="46" t="str">
        <f t="shared" si="126"/>
        <v/>
      </c>
      <c r="AH34" s="35" t="str">
        <f t="shared" si="94"/>
        <v/>
      </c>
      <c r="AI34" s="44" t="str">
        <f t="shared" si="95"/>
        <v/>
      </c>
      <c r="AJ34" s="46" t="str">
        <f t="shared" si="96"/>
        <v/>
      </c>
      <c r="AK34" s="35" t="str">
        <f t="shared" si="97"/>
        <v/>
      </c>
      <c r="AL34" s="44" t="str">
        <f t="shared" si="98"/>
        <v/>
      </c>
      <c r="AM34" s="46" t="str">
        <f t="shared" si="99"/>
        <v/>
      </c>
      <c r="AN34" s="35" t="str">
        <f t="shared" si="100"/>
        <v/>
      </c>
      <c r="AO34" s="44" t="str">
        <f t="shared" si="101"/>
        <v/>
      </c>
      <c r="AP34" s="46" t="str">
        <f t="shared" si="102"/>
        <v/>
      </c>
      <c r="AQ34" s="42" t="str">
        <f t="shared" si="105"/>
        <v/>
      </c>
      <c r="AR34" s="60" t="str">
        <f t="shared" si="134"/>
        <v/>
      </c>
      <c r="AS34" s="61" t="str">
        <f t="shared" si="134"/>
        <v/>
      </c>
      <c r="AT34" s="62" t="str">
        <f t="shared" si="134"/>
        <v/>
      </c>
      <c r="AU34" s="63" t="str">
        <f t="shared" si="134"/>
        <v/>
      </c>
      <c r="AV34" s="61" t="str">
        <f t="shared" si="134"/>
        <v/>
      </c>
      <c r="AW34" s="62" t="str">
        <f t="shared" si="134"/>
        <v>A</v>
      </c>
      <c r="AX34" s="63" t="str">
        <f t="shared" si="134"/>
        <v>A</v>
      </c>
      <c r="AY34" s="61" t="str">
        <f t="shared" si="134"/>
        <v>A</v>
      </c>
      <c r="AZ34" s="62" t="str">
        <f t="shared" si="134"/>
        <v>A</v>
      </c>
      <c r="BA34" s="63" t="str">
        <f t="shared" si="134"/>
        <v>A</v>
      </c>
      <c r="BB34" s="61" t="str">
        <f t="shared" si="134"/>
        <v>A</v>
      </c>
      <c r="BC34" s="64" t="str">
        <f t="shared" si="134"/>
        <v>A</v>
      </c>
      <c r="BD34" s="48" t="str">
        <f t="shared" si="134"/>
        <v/>
      </c>
      <c r="BE34" s="46" t="str">
        <f t="shared" si="134"/>
        <v/>
      </c>
      <c r="BF34" s="35" t="str">
        <f t="shared" si="134"/>
        <v/>
      </c>
      <c r="BG34" s="44" t="str">
        <f t="shared" si="134"/>
        <v/>
      </c>
      <c r="BH34" s="46" t="str">
        <f t="shared" si="134"/>
        <v/>
      </c>
      <c r="BI34" s="35" t="str">
        <f t="shared" si="134"/>
        <v/>
      </c>
      <c r="BJ34" s="44" t="str">
        <f t="shared" si="134"/>
        <v/>
      </c>
      <c r="BK34" s="46" t="str">
        <f t="shared" si="134"/>
        <v/>
      </c>
      <c r="BL34" s="35" t="str">
        <f t="shared" si="134"/>
        <v/>
      </c>
      <c r="BM34" s="44" t="str">
        <f t="shared" si="134"/>
        <v/>
      </c>
      <c r="BN34" s="46" t="str">
        <f t="shared" si="134"/>
        <v/>
      </c>
      <c r="BO34" s="42" t="str">
        <f t="shared" si="115"/>
        <v/>
      </c>
    </row>
    <row r="35" spans="2:67" ht="16.5" x14ac:dyDescent="0.25">
      <c r="B35" s="3" t="s">
        <v>58</v>
      </c>
      <c r="C35" s="22">
        <v>45565</v>
      </c>
      <c r="D35" s="19">
        <v>45720</v>
      </c>
      <c r="E35" s="77" t="s">
        <v>69</v>
      </c>
      <c r="F35" s="26">
        <f>NETWORKDAYS(C35,D35)</f>
        <v>112</v>
      </c>
      <c r="G35" s="83">
        <v>0</v>
      </c>
      <c r="H35" s="48" t="str">
        <f t="shared" ref="H35:BN35" si="135">IF(AND(($C35&lt;=I$7-1),($D35&gt;=H$7)),"A","")</f>
        <v/>
      </c>
      <c r="I35" s="46" t="str">
        <f t="shared" si="135"/>
        <v/>
      </c>
      <c r="J35" s="35" t="str">
        <f t="shared" si="135"/>
        <v/>
      </c>
      <c r="K35" s="44" t="str">
        <f t="shared" si="135"/>
        <v/>
      </c>
      <c r="L35" s="46" t="str">
        <f t="shared" si="135"/>
        <v/>
      </c>
      <c r="M35" s="35" t="str">
        <f t="shared" si="135"/>
        <v/>
      </c>
      <c r="N35" s="44" t="str">
        <f t="shared" si="135"/>
        <v/>
      </c>
      <c r="O35" s="46" t="str">
        <f t="shared" si="135"/>
        <v/>
      </c>
      <c r="P35" s="35" t="str">
        <f t="shared" si="135"/>
        <v/>
      </c>
      <c r="Q35" s="44" t="str">
        <f t="shared" si="135"/>
        <v/>
      </c>
      <c r="R35" s="46" t="str">
        <f t="shared" si="135"/>
        <v/>
      </c>
      <c r="S35" s="42" t="str">
        <f t="shared" si="124"/>
        <v/>
      </c>
      <c r="T35" s="60" t="str">
        <f t="shared" si="81"/>
        <v/>
      </c>
      <c r="U35" s="61" t="str">
        <f t="shared" si="125"/>
        <v/>
      </c>
      <c r="V35" s="62" t="str">
        <f t="shared" si="83"/>
        <v/>
      </c>
      <c r="W35" s="63" t="str">
        <f t="shared" si="84"/>
        <v/>
      </c>
      <c r="X35" s="61" t="str">
        <f t="shared" si="85"/>
        <v/>
      </c>
      <c r="Y35" s="62" t="str">
        <f t="shared" si="86"/>
        <v/>
      </c>
      <c r="Z35" s="63" t="str">
        <f t="shared" si="87"/>
        <v/>
      </c>
      <c r="AA35" s="61" t="str">
        <f t="shared" si="88"/>
        <v/>
      </c>
      <c r="AB35" s="62" t="str">
        <f t="shared" si="89"/>
        <v/>
      </c>
      <c r="AC35" s="63" t="str">
        <f t="shared" si="90"/>
        <v/>
      </c>
      <c r="AD35" s="61" t="str">
        <f t="shared" si="91"/>
        <v/>
      </c>
      <c r="AE35" s="64" t="str">
        <f t="shared" si="104"/>
        <v/>
      </c>
      <c r="AF35" s="48" t="str">
        <f t="shared" si="92"/>
        <v/>
      </c>
      <c r="AG35" s="46" t="str">
        <f t="shared" si="126"/>
        <v/>
      </c>
      <c r="AH35" s="35" t="str">
        <f t="shared" si="94"/>
        <v/>
      </c>
      <c r="AI35" s="44" t="str">
        <f t="shared" si="95"/>
        <v/>
      </c>
      <c r="AJ35" s="46" t="str">
        <f t="shared" si="96"/>
        <v/>
      </c>
      <c r="AK35" s="35" t="str">
        <f t="shared" si="97"/>
        <v/>
      </c>
      <c r="AL35" s="44" t="str">
        <f t="shared" si="98"/>
        <v/>
      </c>
      <c r="AM35" s="46" t="str">
        <f t="shared" si="99"/>
        <v/>
      </c>
      <c r="AN35" s="35" t="str">
        <f t="shared" si="100"/>
        <v/>
      </c>
      <c r="AO35" s="44" t="str">
        <f t="shared" si="101"/>
        <v/>
      </c>
      <c r="AP35" s="46" t="str">
        <f t="shared" si="102"/>
        <v/>
      </c>
      <c r="AQ35" s="42" t="str">
        <f t="shared" si="105"/>
        <v/>
      </c>
      <c r="AR35" s="60" t="str">
        <f t="shared" si="135"/>
        <v/>
      </c>
      <c r="AS35" s="61" t="str">
        <f t="shared" si="135"/>
        <v/>
      </c>
      <c r="AT35" s="62" t="str">
        <f t="shared" si="135"/>
        <v/>
      </c>
      <c r="AU35" s="63" t="str">
        <f t="shared" si="135"/>
        <v/>
      </c>
      <c r="AV35" s="61" t="str">
        <f t="shared" si="135"/>
        <v/>
      </c>
      <c r="AW35" s="62" t="str">
        <f t="shared" si="135"/>
        <v/>
      </c>
      <c r="AX35" s="63" t="str">
        <f t="shared" si="135"/>
        <v/>
      </c>
      <c r="AY35" s="61" t="str">
        <f t="shared" si="135"/>
        <v/>
      </c>
      <c r="AZ35" s="62" t="str">
        <f t="shared" si="135"/>
        <v>A</v>
      </c>
      <c r="BA35" s="63" t="str">
        <f t="shared" si="135"/>
        <v>A</v>
      </c>
      <c r="BB35" s="61" t="str">
        <f t="shared" si="135"/>
        <v>A</v>
      </c>
      <c r="BC35" s="64" t="str">
        <f t="shared" si="135"/>
        <v>A</v>
      </c>
      <c r="BD35" s="48" t="str">
        <f t="shared" si="135"/>
        <v>A</v>
      </c>
      <c r="BE35" s="46" t="str">
        <f t="shared" si="135"/>
        <v>A</v>
      </c>
      <c r="BF35" s="35" t="str">
        <f>IF(AND(($C35&lt;=BG$7-1),($D35&gt;=BF$7)),"A","")</f>
        <v>A</v>
      </c>
      <c r="BG35" s="44" t="str">
        <f t="shared" si="135"/>
        <v/>
      </c>
      <c r="BH35" s="46" t="str">
        <f t="shared" si="135"/>
        <v/>
      </c>
      <c r="BI35" s="35" t="str">
        <f t="shared" si="135"/>
        <v/>
      </c>
      <c r="BJ35" s="44" t="str">
        <f t="shared" si="135"/>
        <v/>
      </c>
      <c r="BK35" s="46" t="str">
        <f t="shared" si="135"/>
        <v/>
      </c>
      <c r="BL35" s="35" t="str">
        <f t="shared" si="135"/>
        <v/>
      </c>
      <c r="BM35" s="44" t="str">
        <f t="shared" si="135"/>
        <v/>
      </c>
      <c r="BN35" s="46" t="str">
        <f t="shared" si="135"/>
        <v/>
      </c>
      <c r="BO35" s="42" t="str">
        <f t="shared" si="115"/>
        <v/>
      </c>
    </row>
    <row r="36" spans="2:67" ht="16.5" x14ac:dyDescent="0.25">
      <c r="B36" s="3" t="s">
        <v>59</v>
      </c>
      <c r="C36" s="22">
        <v>45627</v>
      </c>
      <c r="D36" s="19">
        <v>45783</v>
      </c>
      <c r="E36" s="77" t="s">
        <v>69</v>
      </c>
      <c r="F36" s="26">
        <f>NETWORKDAYS(C36,D36)</f>
        <v>112</v>
      </c>
      <c r="G36" s="83">
        <v>0</v>
      </c>
      <c r="H36" s="48" t="str">
        <f t="shared" ref="H36:BN36" si="136">IF(AND(($C36&lt;=I$7-1),($D36&gt;=H$7)),"A","")</f>
        <v/>
      </c>
      <c r="I36" s="46" t="str">
        <f t="shared" si="136"/>
        <v/>
      </c>
      <c r="J36" s="35" t="str">
        <f t="shared" si="136"/>
        <v/>
      </c>
      <c r="K36" s="44" t="str">
        <f t="shared" si="136"/>
        <v/>
      </c>
      <c r="L36" s="46" t="str">
        <f t="shared" si="136"/>
        <v/>
      </c>
      <c r="M36" s="35" t="str">
        <f t="shared" si="136"/>
        <v/>
      </c>
      <c r="N36" s="44" t="str">
        <f t="shared" si="136"/>
        <v/>
      </c>
      <c r="O36" s="46" t="str">
        <f t="shared" si="136"/>
        <v/>
      </c>
      <c r="P36" s="35" t="str">
        <f t="shared" si="136"/>
        <v/>
      </c>
      <c r="Q36" s="44" t="str">
        <f t="shared" si="136"/>
        <v/>
      </c>
      <c r="R36" s="46" t="str">
        <f t="shared" si="136"/>
        <v/>
      </c>
      <c r="S36" s="42" t="str">
        <f t="shared" si="124"/>
        <v/>
      </c>
      <c r="T36" s="60" t="str">
        <f t="shared" si="81"/>
        <v/>
      </c>
      <c r="U36" s="61" t="str">
        <f t="shared" si="125"/>
        <v/>
      </c>
      <c r="V36" s="62" t="str">
        <f t="shared" si="83"/>
        <v/>
      </c>
      <c r="W36" s="63" t="str">
        <f t="shared" si="84"/>
        <v/>
      </c>
      <c r="X36" s="61" t="str">
        <f t="shared" si="85"/>
        <v/>
      </c>
      <c r="Y36" s="62" t="str">
        <f t="shared" si="86"/>
        <v/>
      </c>
      <c r="Z36" s="63" t="str">
        <f t="shared" si="87"/>
        <v/>
      </c>
      <c r="AA36" s="61" t="str">
        <f t="shared" si="88"/>
        <v/>
      </c>
      <c r="AB36" s="62" t="str">
        <f t="shared" si="89"/>
        <v/>
      </c>
      <c r="AC36" s="63" t="str">
        <f t="shared" si="90"/>
        <v/>
      </c>
      <c r="AD36" s="61" t="str">
        <f t="shared" si="91"/>
        <v/>
      </c>
      <c r="AE36" s="64" t="str">
        <f t="shared" si="104"/>
        <v/>
      </c>
      <c r="AF36" s="48" t="str">
        <f t="shared" si="92"/>
        <v/>
      </c>
      <c r="AG36" s="46" t="str">
        <f t="shared" si="126"/>
        <v/>
      </c>
      <c r="AH36" s="35" t="str">
        <f t="shared" si="94"/>
        <v/>
      </c>
      <c r="AI36" s="44" t="str">
        <f t="shared" si="95"/>
        <v/>
      </c>
      <c r="AJ36" s="46" t="str">
        <f t="shared" si="96"/>
        <v/>
      </c>
      <c r="AK36" s="35" t="str">
        <f t="shared" si="97"/>
        <v/>
      </c>
      <c r="AL36" s="44" t="str">
        <f t="shared" si="98"/>
        <v/>
      </c>
      <c r="AM36" s="46" t="str">
        <f t="shared" si="99"/>
        <v/>
      </c>
      <c r="AN36" s="35" t="str">
        <f t="shared" si="100"/>
        <v/>
      </c>
      <c r="AO36" s="44" t="str">
        <f t="shared" si="101"/>
        <v/>
      </c>
      <c r="AP36" s="46" t="str">
        <f t="shared" si="102"/>
        <v/>
      </c>
      <c r="AQ36" s="42" t="str">
        <f t="shared" si="105"/>
        <v/>
      </c>
      <c r="AR36" s="60" t="str">
        <f t="shared" si="136"/>
        <v/>
      </c>
      <c r="AS36" s="61" t="str">
        <f t="shared" si="136"/>
        <v/>
      </c>
      <c r="AT36" s="62" t="str">
        <f t="shared" si="136"/>
        <v/>
      </c>
      <c r="AU36" s="63" t="str">
        <f t="shared" si="136"/>
        <v/>
      </c>
      <c r="AV36" s="61" t="str">
        <f t="shared" si="136"/>
        <v/>
      </c>
      <c r="AW36" s="62" t="str">
        <f t="shared" si="136"/>
        <v/>
      </c>
      <c r="AX36" s="63" t="str">
        <f t="shared" si="136"/>
        <v/>
      </c>
      <c r="AY36" s="61" t="str">
        <f t="shared" si="136"/>
        <v/>
      </c>
      <c r="AZ36" s="62" t="str">
        <f t="shared" si="136"/>
        <v/>
      </c>
      <c r="BA36" s="63" t="str">
        <f t="shared" si="136"/>
        <v/>
      </c>
      <c r="BB36" s="61" t="str">
        <f t="shared" si="136"/>
        <v/>
      </c>
      <c r="BC36" s="64" t="str">
        <f t="shared" si="136"/>
        <v>A</v>
      </c>
      <c r="BD36" s="48" t="str">
        <f t="shared" si="136"/>
        <v>A</v>
      </c>
      <c r="BE36" s="46" t="str">
        <f t="shared" si="136"/>
        <v>A</v>
      </c>
      <c r="BF36" s="35" t="str">
        <f t="shared" si="136"/>
        <v>A</v>
      </c>
      <c r="BG36" s="44" t="str">
        <f t="shared" si="136"/>
        <v>A</v>
      </c>
      <c r="BH36" s="46" t="str">
        <f t="shared" si="136"/>
        <v>A</v>
      </c>
      <c r="BI36" s="35" t="str">
        <f t="shared" si="136"/>
        <v/>
      </c>
      <c r="BJ36" s="44" t="str">
        <f t="shared" si="136"/>
        <v/>
      </c>
      <c r="BK36" s="46" t="str">
        <f t="shared" si="136"/>
        <v/>
      </c>
      <c r="BL36" s="35" t="str">
        <f t="shared" si="136"/>
        <v/>
      </c>
      <c r="BM36" s="44" t="str">
        <f t="shared" si="136"/>
        <v/>
      </c>
      <c r="BN36" s="46" t="str">
        <f t="shared" si="136"/>
        <v/>
      </c>
      <c r="BO36" s="42" t="str">
        <f t="shared" si="115"/>
        <v/>
      </c>
    </row>
    <row r="37" spans="2:67" ht="16.5" x14ac:dyDescent="0.25">
      <c r="B37" s="12" t="s">
        <v>47</v>
      </c>
      <c r="C37" s="21">
        <f t="shared" ref="C37" si="137">MIN(C38:C43)</f>
        <v>45708</v>
      </c>
      <c r="D37" s="18">
        <f>MAX(D38:D43)</f>
        <v>46013</v>
      </c>
      <c r="E37" s="76"/>
      <c r="F37" s="25">
        <f>NETWORKDAYS(C37,D37)</f>
        <v>218</v>
      </c>
      <c r="G37" s="83">
        <v>0</v>
      </c>
      <c r="H37" s="47" t="str">
        <f t="shared" ref="H37:BN37" si="138">IF(AND(($C37&lt;=I$7-1),($D37&gt;=H$7)),"A","")</f>
        <v/>
      </c>
      <c r="I37" s="45" t="str">
        <f t="shared" si="138"/>
        <v/>
      </c>
      <c r="J37" s="34" t="str">
        <f t="shared" si="138"/>
        <v/>
      </c>
      <c r="K37" s="43" t="str">
        <f t="shared" si="138"/>
        <v/>
      </c>
      <c r="L37" s="45" t="str">
        <f t="shared" si="138"/>
        <v/>
      </c>
      <c r="M37" s="34" t="str">
        <f t="shared" si="138"/>
        <v/>
      </c>
      <c r="N37" s="43" t="str">
        <f t="shared" si="138"/>
        <v/>
      </c>
      <c r="O37" s="45" t="str">
        <f t="shared" si="138"/>
        <v/>
      </c>
      <c r="P37" s="34" t="str">
        <f t="shared" si="138"/>
        <v/>
      </c>
      <c r="Q37" s="43" t="str">
        <f t="shared" si="138"/>
        <v/>
      </c>
      <c r="R37" s="45" t="str">
        <f t="shared" si="138"/>
        <v/>
      </c>
      <c r="S37" s="41" t="str">
        <f t="shared" si="124"/>
        <v/>
      </c>
      <c r="T37" s="47" t="str">
        <f t="shared" si="81"/>
        <v/>
      </c>
      <c r="U37" s="45" t="str">
        <f t="shared" si="125"/>
        <v/>
      </c>
      <c r="V37" s="34" t="str">
        <f t="shared" si="83"/>
        <v/>
      </c>
      <c r="W37" s="43" t="str">
        <f t="shared" si="84"/>
        <v/>
      </c>
      <c r="X37" s="45" t="str">
        <f t="shared" si="85"/>
        <v/>
      </c>
      <c r="Y37" s="34" t="str">
        <f t="shared" si="86"/>
        <v/>
      </c>
      <c r="Z37" s="43" t="str">
        <f t="shared" si="87"/>
        <v/>
      </c>
      <c r="AA37" s="45" t="str">
        <f t="shared" si="88"/>
        <v/>
      </c>
      <c r="AB37" s="34" t="str">
        <f t="shared" si="89"/>
        <v/>
      </c>
      <c r="AC37" s="43" t="str">
        <f t="shared" si="90"/>
        <v/>
      </c>
      <c r="AD37" s="45" t="str">
        <f t="shared" si="91"/>
        <v/>
      </c>
      <c r="AE37" s="41" t="str">
        <f t="shared" si="104"/>
        <v/>
      </c>
      <c r="AF37" s="47" t="str">
        <f t="shared" si="92"/>
        <v/>
      </c>
      <c r="AG37" s="45" t="str">
        <f t="shared" si="126"/>
        <v/>
      </c>
      <c r="AH37" s="34" t="str">
        <f t="shared" si="94"/>
        <v/>
      </c>
      <c r="AI37" s="43" t="str">
        <f t="shared" si="95"/>
        <v/>
      </c>
      <c r="AJ37" s="45" t="str">
        <f t="shared" si="96"/>
        <v/>
      </c>
      <c r="AK37" s="34" t="str">
        <f t="shared" si="97"/>
        <v/>
      </c>
      <c r="AL37" s="43" t="str">
        <f t="shared" si="98"/>
        <v/>
      </c>
      <c r="AM37" s="45" t="str">
        <f t="shared" si="99"/>
        <v/>
      </c>
      <c r="AN37" s="34" t="str">
        <f t="shared" si="100"/>
        <v/>
      </c>
      <c r="AO37" s="43" t="str">
        <f t="shared" si="101"/>
        <v/>
      </c>
      <c r="AP37" s="45" t="str">
        <f t="shared" si="102"/>
        <v/>
      </c>
      <c r="AQ37" s="41" t="str">
        <f t="shared" si="105"/>
        <v/>
      </c>
      <c r="AR37" s="47" t="str">
        <f t="shared" si="138"/>
        <v/>
      </c>
      <c r="AS37" s="45" t="str">
        <f t="shared" si="138"/>
        <v/>
      </c>
      <c r="AT37" s="34" t="str">
        <f t="shared" si="138"/>
        <v/>
      </c>
      <c r="AU37" s="43" t="str">
        <f t="shared" si="138"/>
        <v/>
      </c>
      <c r="AV37" s="45" t="str">
        <f t="shared" si="138"/>
        <v/>
      </c>
      <c r="AW37" s="34" t="str">
        <f t="shared" si="138"/>
        <v/>
      </c>
      <c r="AX37" s="43" t="str">
        <f t="shared" si="138"/>
        <v/>
      </c>
      <c r="AY37" s="45" t="str">
        <f t="shared" si="138"/>
        <v/>
      </c>
      <c r="AZ37" s="34" t="str">
        <f t="shared" si="138"/>
        <v/>
      </c>
      <c r="BA37" s="43" t="str">
        <f t="shared" si="138"/>
        <v/>
      </c>
      <c r="BB37" s="45" t="str">
        <f t="shared" si="138"/>
        <v/>
      </c>
      <c r="BC37" s="41" t="str">
        <f t="shared" si="138"/>
        <v/>
      </c>
      <c r="BD37" s="47" t="str">
        <f t="shared" si="138"/>
        <v/>
      </c>
      <c r="BE37" s="45" t="str">
        <f t="shared" si="138"/>
        <v>A</v>
      </c>
      <c r="BF37" s="34" t="str">
        <f t="shared" si="138"/>
        <v>A</v>
      </c>
      <c r="BG37" s="43" t="str">
        <f t="shared" si="138"/>
        <v>A</v>
      </c>
      <c r="BH37" s="45" t="str">
        <f t="shared" si="138"/>
        <v>A</v>
      </c>
      <c r="BI37" s="34" t="str">
        <f t="shared" si="138"/>
        <v>A</v>
      </c>
      <c r="BJ37" s="43" t="str">
        <f t="shared" si="138"/>
        <v>A</v>
      </c>
      <c r="BK37" s="45" t="str">
        <f t="shared" si="138"/>
        <v>A</v>
      </c>
      <c r="BL37" s="34" t="str">
        <f t="shared" si="138"/>
        <v>A</v>
      </c>
      <c r="BM37" s="43" t="str">
        <f t="shared" si="138"/>
        <v>A</v>
      </c>
      <c r="BN37" s="45" t="str">
        <f t="shared" si="138"/>
        <v>A</v>
      </c>
      <c r="BO37" s="41" t="str">
        <f t="shared" si="115"/>
        <v>A</v>
      </c>
    </row>
    <row r="38" spans="2:67" ht="16.5" x14ac:dyDescent="0.25">
      <c r="B38" s="3" t="s">
        <v>60</v>
      </c>
      <c r="C38" s="22">
        <v>45708</v>
      </c>
      <c r="D38" s="19">
        <v>45803</v>
      </c>
      <c r="E38" s="77" t="s">
        <v>78</v>
      </c>
      <c r="F38" s="26">
        <f>NETWORKDAYS(C38,D38)</f>
        <v>68</v>
      </c>
      <c r="G38" s="83">
        <v>0</v>
      </c>
      <c r="H38" s="48" t="str">
        <f t="shared" ref="H38:BN38" si="139">IF(AND(($C38&lt;=I$7-1),($D38&gt;=H$7)),"A","")</f>
        <v/>
      </c>
      <c r="I38" s="46" t="str">
        <f t="shared" si="139"/>
        <v/>
      </c>
      <c r="J38" s="35" t="str">
        <f t="shared" si="139"/>
        <v/>
      </c>
      <c r="K38" s="44" t="str">
        <f t="shared" si="139"/>
        <v/>
      </c>
      <c r="L38" s="46" t="str">
        <f t="shared" si="139"/>
        <v/>
      </c>
      <c r="M38" s="35" t="str">
        <f t="shared" si="139"/>
        <v/>
      </c>
      <c r="N38" s="44" t="str">
        <f t="shared" si="139"/>
        <v/>
      </c>
      <c r="O38" s="46" t="str">
        <f t="shared" si="139"/>
        <v/>
      </c>
      <c r="P38" s="35" t="str">
        <f t="shared" si="139"/>
        <v/>
      </c>
      <c r="Q38" s="44" t="str">
        <f t="shared" si="139"/>
        <v/>
      </c>
      <c r="R38" s="46" t="str">
        <f t="shared" si="139"/>
        <v/>
      </c>
      <c r="S38" s="42" t="str">
        <f t="shared" si="124"/>
        <v/>
      </c>
      <c r="T38" s="60" t="str">
        <f t="shared" si="81"/>
        <v/>
      </c>
      <c r="U38" s="61" t="str">
        <f t="shared" si="125"/>
        <v/>
      </c>
      <c r="V38" s="62" t="str">
        <f t="shared" si="83"/>
        <v/>
      </c>
      <c r="W38" s="63" t="str">
        <f t="shared" si="84"/>
        <v/>
      </c>
      <c r="X38" s="61" t="str">
        <f t="shared" si="85"/>
        <v/>
      </c>
      <c r="Y38" s="62" t="str">
        <f t="shared" si="86"/>
        <v/>
      </c>
      <c r="Z38" s="63" t="str">
        <f t="shared" si="87"/>
        <v/>
      </c>
      <c r="AA38" s="61" t="str">
        <f t="shared" si="88"/>
        <v/>
      </c>
      <c r="AB38" s="62" t="str">
        <f t="shared" si="89"/>
        <v/>
      </c>
      <c r="AC38" s="63" t="str">
        <f t="shared" si="90"/>
        <v/>
      </c>
      <c r="AD38" s="61" t="str">
        <f t="shared" si="91"/>
        <v/>
      </c>
      <c r="AE38" s="64" t="str">
        <f t="shared" si="104"/>
        <v/>
      </c>
      <c r="AF38" s="48" t="str">
        <f t="shared" si="92"/>
        <v/>
      </c>
      <c r="AG38" s="46" t="str">
        <f t="shared" si="126"/>
        <v/>
      </c>
      <c r="AH38" s="35" t="str">
        <f t="shared" si="94"/>
        <v/>
      </c>
      <c r="AI38" s="44" t="str">
        <f t="shared" si="95"/>
        <v/>
      </c>
      <c r="AJ38" s="46" t="str">
        <f t="shared" si="96"/>
        <v/>
      </c>
      <c r="AK38" s="35" t="str">
        <f t="shared" si="97"/>
        <v/>
      </c>
      <c r="AL38" s="44" t="str">
        <f t="shared" si="98"/>
        <v/>
      </c>
      <c r="AM38" s="46" t="str">
        <f t="shared" si="99"/>
        <v/>
      </c>
      <c r="AN38" s="35" t="str">
        <f t="shared" si="100"/>
        <v/>
      </c>
      <c r="AO38" s="44" t="str">
        <f t="shared" si="101"/>
        <v/>
      </c>
      <c r="AP38" s="46" t="str">
        <f t="shared" si="102"/>
        <v/>
      </c>
      <c r="AQ38" s="42" t="str">
        <f t="shared" si="105"/>
        <v/>
      </c>
      <c r="AR38" s="60" t="str">
        <f t="shared" si="139"/>
        <v/>
      </c>
      <c r="AS38" s="61" t="str">
        <f t="shared" si="139"/>
        <v/>
      </c>
      <c r="AT38" s="62" t="str">
        <f t="shared" si="139"/>
        <v/>
      </c>
      <c r="AU38" s="63" t="str">
        <f t="shared" si="139"/>
        <v/>
      </c>
      <c r="AV38" s="61" t="str">
        <f t="shared" si="139"/>
        <v/>
      </c>
      <c r="AW38" s="62" t="str">
        <f t="shared" si="139"/>
        <v/>
      </c>
      <c r="AX38" s="63" t="str">
        <f t="shared" si="139"/>
        <v/>
      </c>
      <c r="AY38" s="61" t="str">
        <f t="shared" si="139"/>
        <v/>
      </c>
      <c r="AZ38" s="62" t="str">
        <f t="shared" si="139"/>
        <v/>
      </c>
      <c r="BA38" s="63" t="str">
        <f t="shared" si="139"/>
        <v/>
      </c>
      <c r="BB38" s="61" t="str">
        <f t="shared" si="139"/>
        <v/>
      </c>
      <c r="BC38" s="64" t="str">
        <f t="shared" si="139"/>
        <v/>
      </c>
      <c r="BD38" s="48" t="str">
        <f t="shared" si="139"/>
        <v/>
      </c>
      <c r="BE38" s="46" t="str">
        <f t="shared" si="139"/>
        <v>A</v>
      </c>
      <c r="BF38" s="35" t="str">
        <f t="shared" si="139"/>
        <v>A</v>
      </c>
      <c r="BG38" s="44" t="str">
        <f t="shared" si="139"/>
        <v>A</v>
      </c>
      <c r="BH38" s="46" t="str">
        <f t="shared" si="139"/>
        <v>A</v>
      </c>
      <c r="BI38" s="35" t="str">
        <f t="shared" si="139"/>
        <v/>
      </c>
      <c r="BJ38" s="44" t="str">
        <f t="shared" si="139"/>
        <v/>
      </c>
      <c r="BK38" s="46" t="str">
        <f t="shared" si="139"/>
        <v/>
      </c>
      <c r="BL38" s="35" t="str">
        <f t="shared" si="139"/>
        <v/>
      </c>
      <c r="BM38" s="44" t="str">
        <f t="shared" si="139"/>
        <v/>
      </c>
      <c r="BN38" s="46" t="str">
        <f t="shared" si="139"/>
        <v/>
      </c>
      <c r="BO38" s="42" t="str">
        <f t="shared" si="115"/>
        <v/>
      </c>
    </row>
    <row r="39" spans="2:67" ht="16.5" x14ac:dyDescent="0.25">
      <c r="B39" s="3" t="s">
        <v>61</v>
      </c>
      <c r="C39" s="22">
        <v>45759</v>
      </c>
      <c r="D39" s="19">
        <v>45807</v>
      </c>
      <c r="E39" s="77" t="s">
        <v>68</v>
      </c>
      <c r="F39" s="26">
        <f>NETWORKDAYS(C39,D39)</f>
        <v>35</v>
      </c>
      <c r="G39" s="83">
        <v>0</v>
      </c>
      <c r="H39" s="48" t="str">
        <f t="shared" ref="H39:BN39" si="140">IF(AND(($C39&lt;=I$7-1),($D39&gt;=H$7)),"A","")</f>
        <v/>
      </c>
      <c r="I39" s="46" t="str">
        <f t="shared" si="140"/>
        <v/>
      </c>
      <c r="J39" s="35" t="str">
        <f t="shared" si="140"/>
        <v/>
      </c>
      <c r="K39" s="44" t="str">
        <f t="shared" si="140"/>
        <v/>
      </c>
      <c r="L39" s="46" t="str">
        <f t="shared" si="140"/>
        <v/>
      </c>
      <c r="M39" s="35" t="str">
        <f t="shared" si="140"/>
        <v/>
      </c>
      <c r="N39" s="44" t="str">
        <f t="shared" si="140"/>
        <v/>
      </c>
      <c r="O39" s="46" t="str">
        <f t="shared" si="140"/>
        <v/>
      </c>
      <c r="P39" s="35" t="str">
        <f t="shared" si="140"/>
        <v/>
      </c>
      <c r="Q39" s="44" t="str">
        <f t="shared" si="140"/>
        <v/>
      </c>
      <c r="R39" s="46" t="str">
        <f t="shared" si="140"/>
        <v/>
      </c>
      <c r="S39" s="42" t="str">
        <f t="shared" si="124"/>
        <v/>
      </c>
      <c r="T39" s="60" t="str">
        <f t="shared" si="81"/>
        <v/>
      </c>
      <c r="U39" s="61" t="str">
        <f t="shared" si="125"/>
        <v/>
      </c>
      <c r="V39" s="62" t="str">
        <f t="shared" si="83"/>
        <v/>
      </c>
      <c r="W39" s="63" t="str">
        <f t="shared" si="84"/>
        <v/>
      </c>
      <c r="X39" s="61" t="str">
        <f t="shared" si="85"/>
        <v/>
      </c>
      <c r="Y39" s="62" t="str">
        <f t="shared" si="86"/>
        <v/>
      </c>
      <c r="Z39" s="63" t="str">
        <f t="shared" si="87"/>
        <v/>
      </c>
      <c r="AA39" s="61" t="str">
        <f t="shared" si="88"/>
        <v/>
      </c>
      <c r="AB39" s="62" t="str">
        <f t="shared" si="89"/>
        <v/>
      </c>
      <c r="AC39" s="63" t="str">
        <f t="shared" si="90"/>
        <v/>
      </c>
      <c r="AD39" s="61" t="str">
        <f t="shared" si="91"/>
        <v/>
      </c>
      <c r="AE39" s="64" t="str">
        <f t="shared" si="104"/>
        <v/>
      </c>
      <c r="AF39" s="48" t="str">
        <f t="shared" si="92"/>
        <v/>
      </c>
      <c r="AG39" s="46" t="str">
        <f t="shared" si="126"/>
        <v/>
      </c>
      <c r="AH39" s="35" t="str">
        <f t="shared" si="94"/>
        <v/>
      </c>
      <c r="AI39" s="44" t="str">
        <f t="shared" si="95"/>
        <v/>
      </c>
      <c r="AJ39" s="46" t="str">
        <f t="shared" si="96"/>
        <v/>
      </c>
      <c r="AK39" s="35" t="str">
        <f t="shared" si="97"/>
        <v/>
      </c>
      <c r="AL39" s="44" t="str">
        <f t="shared" si="98"/>
        <v/>
      </c>
      <c r="AM39" s="46" t="str">
        <f t="shared" si="99"/>
        <v/>
      </c>
      <c r="AN39" s="35" t="str">
        <f t="shared" si="100"/>
        <v/>
      </c>
      <c r="AO39" s="44" t="str">
        <f t="shared" si="101"/>
        <v/>
      </c>
      <c r="AP39" s="46" t="str">
        <f t="shared" si="102"/>
        <v/>
      </c>
      <c r="AQ39" s="42" t="str">
        <f t="shared" si="105"/>
        <v/>
      </c>
      <c r="AR39" s="60" t="str">
        <f t="shared" si="140"/>
        <v/>
      </c>
      <c r="AS39" s="61" t="str">
        <f t="shared" si="140"/>
        <v/>
      </c>
      <c r="AT39" s="62" t="str">
        <f t="shared" si="140"/>
        <v/>
      </c>
      <c r="AU39" s="63" t="str">
        <f t="shared" si="140"/>
        <v/>
      </c>
      <c r="AV39" s="61" t="str">
        <f t="shared" si="140"/>
        <v/>
      </c>
      <c r="AW39" s="62" t="str">
        <f t="shared" si="140"/>
        <v/>
      </c>
      <c r="AX39" s="63" t="str">
        <f t="shared" si="140"/>
        <v/>
      </c>
      <c r="AY39" s="61" t="str">
        <f t="shared" si="140"/>
        <v/>
      </c>
      <c r="AZ39" s="62" t="str">
        <f t="shared" si="140"/>
        <v/>
      </c>
      <c r="BA39" s="63" t="str">
        <f t="shared" si="140"/>
        <v/>
      </c>
      <c r="BB39" s="61" t="str">
        <f t="shared" si="140"/>
        <v/>
      </c>
      <c r="BC39" s="64" t="str">
        <f t="shared" si="140"/>
        <v/>
      </c>
      <c r="BD39" s="48" t="str">
        <f t="shared" si="140"/>
        <v/>
      </c>
      <c r="BE39" s="46" t="str">
        <f t="shared" si="140"/>
        <v/>
      </c>
      <c r="BF39" s="35" t="str">
        <f t="shared" si="140"/>
        <v/>
      </c>
      <c r="BG39" s="44" t="str">
        <f t="shared" si="140"/>
        <v>A</v>
      </c>
      <c r="BH39" s="46" t="str">
        <f t="shared" si="140"/>
        <v>A</v>
      </c>
      <c r="BI39" s="35" t="str">
        <f t="shared" si="140"/>
        <v/>
      </c>
      <c r="BJ39" s="44" t="str">
        <f t="shared" si="140"/>
        <v/>
      </c>
      <c r="BK39" s="46" t="str">
        <f t="shared" si="140"/>
        <v/>
      </c>
      <c r="BL39" s="35" t="str">
        <f t="shared" si="140"/>
        <v/>
      </c>
      <c r="BM39" s="44" t="str">
        <f t="shared" si="140"/>
        <v/>
      </c>
      <c r="BN39" s="46" t="str">
        <f t="shared" si="140"/>
        <v/>
      </c>
      <c r="BO39" s="42" t="str">
        <f t="shared" si="115"/>
        <v/>
      </c>
    </row>
    <row r="40" spans="2:67" ht="16.5" x14ac:dyDescent="0.25">
      <c r="B40" s="3" t="s">
        <v>62</v>
      </c>
      <c r="C40" s="22">
        <v>45822</v>
      </c>
      <c r="D40" s="19">
        <v>45836</v>
      </c>
      <c r="E40" s="77" t="s">
        <v>68</v>
      </c>
      <c r="F40" s="26">
        <f>NETWORKDAYS(C40,D40)</f>
        <v>10</v>
      </c>
      <c r="G40" s="83">
        <v>0</v>
      </c>
      <c r="H40" s="48" t="str">
        <f t="shared" ref="H40:BN40" si="141">IF(AND(($C40&lt;=I$7-1),($D40&gt;=H$7)),"A","")</f>
        <v/>
      </c>
      <c r="I40" s="46" t="str">
        <f t="shared" si="141"/>
        <v/>
      </c>
      <c r="J40" s="35" t="str">
        <f t="shared" si="141"/>
        <v/>
      </c>
      <c r="K40" s="44" t="str">
        <f t="shared" si="141"/>
        <v/>
      </c>
      <c r="L40" s="46" t="str">
        <f t="shared" si="141"/>
        <v/>
      </c>
      <c r="M40" s="35" t="str">
        <f t="shared" si="141"/>
        <v/>
      </c>
      <c r="N40" s="44" t="str">
        <f t="shared" si="141"/>
        <v/>
      </c>
      <c r="O40" s="46" t="str">
        <f t="shared" si="141"/>
        <v/>
      </c>
      <c r="P40" s="35" t="str">
        <f t="shared" si="141"/>
        <v/>
      </c>
      <c r="Q40" s="44" t="str">
        <f t="shared" si="141"/>
        <v/>
      </c>
      <c r="R40" s="46" t="str">
        <f t="shared" si="141"/>
        <v/>
      </c>
      <c r="S40" s="42" t="str">
        <f t="shared" si="124"/>
        <v/>
      </c>
      <c r="T40" s="60" t="str">
        <f t="shared" si="81"/>
        <v/>
      </c>
      <c r="U40" s="61" t="str">
        <f t="shared" si="125"/>
        <v/>
      </c>
      <c r="V40" s="62" t="str">
        <f t="shared" si="83"/>
        <v/>
      </c>
      <c r="W40" s="63" t="str">
        <f t="shared" si="84"/>
        <v/>
      </c>
      <c r="X40" s="61" t="str">
        <f t="shared" si="85"/>
        <v/>
      </c>
      <c r="Y40" s="62" t="str">
        <f t="shared" si="86"/>
        <v/>
      </c>
      <c r="Z40" s="63" t="str">
        <f t="shared" si="87"/>
        <v/>
      </c>
      <c r="AA40" s="61" t="str">
        <f t="shared" si="88"/>
        <v/>
      </c>
      <c r="AB40" s="62" t="str">
        <f t="shared" si="89"/>
        <v/>
      </c>
      <c r="AC40" s="63" t="str">
        <f t="shared" si="90"/>
        <v/>
      </c>
      <c r="AD40" s="61" t="str">
        <f t="shared" si="91"/>
        <v/>
      </c>
      <c r="AE40" s="64" t="str">
        <f t="shared" si="104"/>
        <v/>
      </c>
      <c r="AF40" s="48" t="str">
        <f t="shared" si="92"/>
        <v/>
      </c>
      <c r="AG40" s="46" t="str">
        <f t="shared" si="126"/>
        <v/>
      </c>
      <c r="AH40" s="35" t="str">
        <f t="shared" si="94"/>
        <v/>
      </c>
      <c r="AI40" s="44" t="str">
        <f t="shared" si="95"/>
        <v/>
      </c>
      <c r="AJ40" s="46" t="str">
        <f t="shared" si="96"/>
        <v/>
      </c>
      <c r="AK40" s="35" t="str">
        <f t="shared" si="97"/>
        <v/>
      </c>
      <c r="AL40" s="44" t="str">
        <f t="shared" si="98"/>
        <v/>
      </c>
      <c r="AM40" s="46" t="str">
        <f t="shared" si="99"/>
        <v/>
      </c>
      <c r="AN40" s="35" t="str">
        <f t="shared" si="100"/>
        <v/>
      </c>
      <c r="AO40" s="44" t="str">
        <f t="shared" si="101"/>
        <v/>
      </c>
      <c r="AP40" s="46" t="str">
        <f t="shared" si="102"/>
        <v/>
      </c>
      <c r="AQ40" s="42" t="str">
        <f t="shared" si="105"/>
        <v/>
      </c>
      <c r="AR40" s="60" t="str">
        <f t="shared" si="141"/>
        <v/>
      </c>
      <c r="AS40" s="61" t="str">
        <f t="shared" si="141"/>
        <v/>
      </c>
      <c r="AT40" s="62" t="str">
        <f t="shared" si="141"/>
        <v/>
      </c>
      <c r="AU40" s="63" t="str">
        <f t="shared" si="141"/>
        <v/>
      </c>
      <c r="AV40" s="61" t="str">
        <f t="shared" si="141"/>
        <v/>
      </c>
      <c r="AW40" s="62" t="str">
        <f t="shared" si="141"/>
        <v/>
      </c>
      <c r="AX40" s="63" t="str">
        <f t="shared" si="141"/>
        <v/>
      </c>
      <c r="AY40" s="61" t="str">
        <f t="shared" si="141"/>
        <v/>
      </c>
      <c r="AZ40" s="62" t="str">
        <f t="shared" si="141"/>
        <v/>
      </c>
      <c r="BA40" s="63" t="str">
        <f t="shared" si="141"/>
        <v/>
      </c>
      <c r="BB40" s="61" t="str">
        <f t="shared" si="141"/>
        <v/>
      </c>
      <c r="BC40" s="64" t="str">
        <f t="shared" si="141"/>
        <v/>
      </c>
      <c r="BD40" s="48" t="str">
        <f t="shared" si="141"/>
        <v/>
      </c>
      <c r="BE40" s="46" t="str">
        <f t="shared" si="141"/>
        <v/>
      </c>
      <c r="BF40" s="35" t="str">
        <f t="shared" si="141"/>
        <v/>
      </c>
      <c r="BG40" s="44" t="str">
        <f t="shared" si="141"/>
        <v/>
      </c>
      <c r="BH40" s="46" t="str">
        <f t="shared" si="141"/>
        <v/>
      </c>
      <c r="BI40" s="35" t="str">
        <f t="shared" si="141"/>
        <v>A</v>
      </c>
      <c r="BJ40" s="44" t="str">
        <f t="shared" si="141"/>
        <v/>
      </c>
      <c r="BK40" s="46" t="str">
        <f t="shared" si="141"/>
        <v/>
      </c>
      <c r="BL40" s="35" t="str">
        <f t="shared" si="141"/>
        <v/>
      </c>
      <c r="BM40" s="44" t="str">
        <f t="shared" si="141"/>
        <v/>
      </c>
      <c r="BN40" s="46" t="str">
        <f t="shared" si="141"/>
        <v/>
      </c>
      <c r="BO40" s="42" t="str">
        <f t="shared" si="115"/>
        <v/>
      </c>
    </row>
    <row r="41" spans="2:67" ht="16.5" x14ac:dyDescent="0.25">
      <c r="B41" s="3" t="s">
        <v>63</v>
      </c>
      <c r="C41" s="22">
        <v>45840</v>
      </c>
      <c r="D41" s="19">
        <v>45866</v>
      </c>
      <c r="E41" s="77" t="s">
        <v>68</v>
      </c>
      <c r="F41" s="26">
        <f>NETWORKDAYS(C41,D41)</f>
        <v>19</v>
      </c>
      <c r="G41" s="83">
        <v>0</v>
      </c>
      <c r="H41" s="48" t="str">
        <f t="shared" ref="H41:BN41" si="142">IF(AND(($C41&lt;=I$7-1),($D41&gt;=H$7)),"A","")</f>
        <v/>
      </c>
      <c r="I41" s="46" t="str">
        <f t="shared" si="142"/>
        <v/>
      </c>
      <c r="J41" s="35" t="str">
        <f t="shared" si="142"/>
        <v/>
      </c>
      <c r="K41" s="44" t="str">
        <f t="shared" si="142"/>
        <v/>
      </c>
      <c r="L41" s="46" t="str">
        <f t="shared" si="142"/>
        <v/>
      </c>
      <c r="M41" s="35" t="str">
        <f t="shared" si="142"/>
        <v/>
      </c>
      <c r="N41" s="44" t="str">
        <f t="shared" si="142"/>
        <v/>
      </c>
      <c r="O41" s="46" t="str">
        <f t="shared" si="142"/>
        <v/>
      </c>
      <c r="P41" s="35" t="str">
        <f t="shared" si="142"/>
        <v/>
      </c>
      <c r="Q41" s="44" t="str">
        <f t="shared" si="142"/>
        <v/>
      </c>
      <c r="R41" s="46" t="str">
        <f t="shared" si="142"/>
        <v/>
      </c>
      <c r="S41" s="42" t="str">
        <f t="shared" si="124"/>
        <v/>
      </c>
      <c r="T41" s="60" t="str">
        <f t="shared" si="81"/>
        <v/>
      </c>
      <c r="U41" s="61" t="str">
        <f t="shared" si="125"/>
        <v/>
      </c>
      <c r="V41" s="62" t="str">
        <f t="shared" si="83"/>
        <v/>
      </c>
      <c r="W41" s="63" t="str">
        <f t="shared" si="84"/>
        <v/>
      </c>
      <c r="X41" s="61" t="str">
        <f t="shared" si="85"/>
        <v/>
      </c>
      <c r="Y41" s="62" t="str">
        <f t="shared" si="86"/>
        <v/>
      </c>
      <c r="Z41" s="63" t="str">
        <f t="shared" si="87"/>
        <v/>
      </c>
      <c r="AA41" s="61" t="str">
        <f t="shared" si="88"/>
        <v/>
      </c>
      <c r="AB41" s="62" t="str">
        <f t="shared" si="89"/>
        <v/>
      </c>
      <c r="AC41" s="63" t="str">
        <f t="shared" si="90"/>
        <v/>
      </c>
      <c r="AD41" s="61" t="str">
        <f t="shared" si="91"/>
        <v/>
      </c>
      <c r="AE41" s="64" t="str">
        <f t="shared" si="104"/>
        <v/>
      </c>
      <c r="AF41" s="48" t="str">
        <f t="shared" si="92"/>
        <v/>
      </c>
      <c r="AG41" s="46" t="str">
        <f t="shared" si="126"/>
        <v/>
      </c>
      <c r="AH41" s="35" t="str">
        <f t="shared" si="94"/>
        <v/>
      </c>
      <c r="AI41" s="44" t="str">
        <f t="shared" si="95"/>
        <v/>
      </c>
      <c r="AJ41" s="46" t="str">
        <f t="shared" si="96"/>
        <v/>
      </c>
      <c r="AK41" s="35" t="str">
        <f t="shared" si="97"/>
        <v/>
      </c>
      <c r="AL41" s="44" t="str">
        <f t="shared" si="98"/>
        <v/>
      </c>
      <c r="AM41" s="46" t="str">
        <f t="shared" si="99"/>
        <v/>
      </c>
      <c r="AN41" s="35" t="str">
        <f t="shared" si="100"/>
        <v/>
      </c>
      <c r="AO41" s="44" t="str">
        <f t="shared" si="101"/>
        <v/>
      </c>
      <c r="AP41" s="46" t="str">
        <f t="shared" si="102"/>
        <v/>
      </c>
      <c r="AQ41" s="42" t="str">
        <f t="shared" si="105"/>
        <v/>
      </c>
      <c r="AR41" s="60" t="str">
        <f t="shared" si="142"/>
        <v/>
      </c>
      <c r="AS41" s="61" t="str">
        <f t="shared" si="142"/>
        <v/>
      </c>
      <c r="AT41" s="62" t="str">
        <f t="shared" si="142"/>
        <v/>
      </c>
      <c r="AU41" s="63" t="str">
        <f t="shared" si="142"/>
        <v/>
      </c>
      <c r="AV41" s="61" t="str">
        <f t="shared" si="142"/>
        <v/>
      </c>
      <c r="AW41" s="62" t="str">
        <f t="shared" si="142"/>
        <v/>
      </c>
      <c r="AX41" s="63" t="str">
        <f t="shared" si="142"/>
        <v/>
      </c>
      <c r="AY41" s="61" t="str">
        <f t="shared" si="142"/>
        <v/>
      </c>
      <c r="AZ41" s="62" t="str">
        <f t="shared" si="142"/>
        <v/>
      </c>
      <c r="BA41" s="63" t="str">
        <f t="shared" si="142"/>
        <v/>
      </c>
      <c r="BB41" s="61" t="str">
        <f t="shared" si="142"/>
        <v/>
      </c>
      <c r="BC41" s="64" t="str">
        <f t="shared" si="142"/>
        <v/>
      </c>
      <c r="BD41" s="48" t="str">
        <f t="shared" si="142"/>
        <v/>
      </c>
      <c r="BE41" s="46" t="str">
        <f t="shared" si="142"/>
        <v/>
      </c>
      <c r="BF41" s="35" t="str">
        <f t="shared" si="142"/>
        <v/>
      </c>
      <c r="BG41" s="44" t="str">
        <f t="shared" si="142"/>
        <v/>
      </c>
      <c r="BH41" s="46" t="str">
        <f t="shared" si="142"/>
        <v/>
      </c>
      <c r="BI41" s="35" t="str">
        <f t="shared" si="142"/>
        <v/>
      </c>
      <c r="BJ41" s="44" t="str">
        <f t="shared" si="142"/>
        <v>A</v>
      </c>
      <c r="BK41" s="46" t="str">
        <f t="shared" si="142"/>
        <v/>
      </c>
      <c r="BL41" s="35" t="str">
        <f t="shared" si="142"/>
        <v/>
      </c>
      <c r="BM41" s="44" t="str">
        <f t="shared" si="142"/>
        <v/>
      </c>
      <c r="BN41" s="46" t="str">
        <f t="shared" si="142"/>
        <v/>
      </c>
      <c r="BO41" s="42" t="str">
        <f t="shared" si="115"/>
        <v/>
      </c>
    </row>
    <row r="42" spans="2:67" ht="16.5" x14ac:dyDescent="0.25">
      <c r="B42" s="3" t="s">
        <v>65</v>
      </c>
      <c r="C42" s="22">
        <v>45868</v>
      </c>
      <c r="D42" s="19">
        <v>45922</v>
      </c>
      <c r="E42" s="77" t="s">
        <v>68</v>
      </c>
      <c r="F42" s="26">
        <f>NETWORKDAYS(C42,D42)</f>
        <v>39</v>
      </c>
      <c r="G42" s="83">
        <v>0</v>
      </c>
      <c r="H42" s="48" t="str">
        <f t="shared" ref="H42:BN42" si="143">IF(AND(($C42&lt;=I$7-1),($D42&gt;=H$7)),"A","")</f>
        <v/>
      </c>
      <c r="I42" s="46" t="str">
        <f t="shared" si="143"/>
        <v/>
      </c>
      <c r="J42" s="35" t="str">
        <f t="shared" si="143"/>
        <v/>
      </c>
      <c r="K42" s="44" t="str">
        <f t="shared" si="143"/>
        <v/>
      </c>
      <c r="L42" s="46" t="str">
        <f t="shared" si="143"/>
        <v/>
      </c>
      <c r="M42" s="35" t="str">
        <f t="shared" si="143"/>
        <v/>
      </c>
      <c r="N42" s="44" t="str">
        <f t="shared" si="143"/>
        <v/>
      </c>
      <c r="O42" s="46" t="str">
        <f t="shared" si="143"/>
        <v/>
      </c>
      <c r="P42" s="35" t="str">
        <f t="shared" si="143"/>
        <v/>
      </c>
      <c r="Q42" s="44" t="str">
        <f t="shared" si="143"/>
        <v/>
      </c>
      <c r="R42" s="46" t="str">
        <f t="shared" si="143"/>
        <v/>
      </c>
      <c r="S42" s="42" t="str">
        <f t="shared" si="124"/>
        <v/>
      </c>
      <c r="T42" s="60" t="str">
        <f t="shared" si="81"/>
        <v/>
      </c>
      <c r="U42" s="61" t="str">
        <f t="shared" si="125"/>
        <v/>
      </c>
      <c r="V42" s="62" t="str">
        <f t="shared" si="83"/>
        <v/>
      </c>
      <c r="W42" s="63" t="str">
        <f t="shared" si="84"/>
        <v/>
      </c>
      <c r="X42" s="61" t="str">
        <f t="shared" si="85"/>
        <v/>
      </c>
      <c r="Y42" s="62" t="str">
        <f t="shared" si="86"/>
        <v/>
      </c>
      <c r="Z42" s="63" t="str">
        <f t="shared" si="87"/>
        <v/>
      </c>
      <c r="AA42" s="61" t="str">
        <f t="shared" si="88"/>
        <v/>
      </c>
      <c r="AB42" s="62" t="str">
        <f t="shared" si="89"/>
        <v/>
      </c>
      <c r="AC42" s="63" t="str">
        <f t="shared" si="90"/>
        <v/>
      </c>
      <c r="AD42" s="61" t="str">
        <f t="shared" si="91"/>
        <v/>
      </c>
      <c r="AE42" s="64" t="str">
        <f t="shared" si="104"/>
        <v/>
      </c>
      <c r="AF42" s="48" t="str">
        <f t="shared" si="92"/>
        <v/>
      </c>
      <c r="AG42" s="46" t="str">
        <f t="shared" si="126"/>
        <v/>
      </c>
      <c r="AH42" s="35" t="str">
        <f t="shared" si="94"/>
        <v/>
      </c>
      <c r="AI42" s="44" t="str">
        <f t="shared" si="95"/>
        <v/>
      </c>
      <c r="AJ42" s="46" t="str">
        <f t="shared" si="96"/>
        <v/>
      </c>
      <c r="AK42" s="35" t="str">
        <f t="shared" si="97"/>
        <v/>
      </c>
      <c r="AL42" s="44" t="str">
        <f t="shared" si="98"/>
        <v/>
      </c>
      <c r="AM42" s="46" t="str">
        <f t="shared" si="99"/>
        <v/>
      </c>
      <c r="AN42" s="35" t="str">
        <f t="shared" si="100"/>
        <v/>
      </c>
      <c r="AO42" s="44" t="str">
        <f t="shared" si="101"/>
        <v/>
      </c>
      <c r="AP42" s="46" t="str">
        <f t="shared" si="102"/>
        <v/>
      </c>
      <c r="AQ42" s="42" t="str">
        <f t="shared" si="105"/>
        <v/>
      </c>
      <c r="AR42" s="60" t="str">
        <f t="shared" si="143"/>
        <v/>
      </c>
      <c r="AS42" s="61" t="str">
        <f t="shared" si="143"/>
        <v/>
      </c>
      <c r="AT42" s="62" t="str">
        <f t="shared" si="143"/>
        <v/>
      </c>
      <c r="AU42" s="63" t="str">
        <f t="shared" si="143"/>
        <v/>
      </c>
      <c r="AV42" s="61" t="str">
        <f t="shared" si="143"/>
        <v/>
      </c>
      <c r="AW42" s="62" t="str">
        <f t="shared" si="143"/>
        <v/>
      </c>
      <c r="AX42" s="63" t="str">
        <f t="shared" si="143"/>
        <v/>
      </c>
      <c r="AY42" s="61" t="str">
        <f t="shared" si="143"/>
        <v/>
      </c>
      <c r="AZ42" s="62" t="str">
        <f t="shared" si="143"/>
        <v/>
      </c>
      <c r="BA42" s="63" t="str">
        <f t="shared" si="143"/>
        <v/>
      </c>
      <c r="BB42" s="61" t="str">
        <f t="shared" si="143"/>
        <v/>
      </c>
      <c r="BC42" s="64" t="str">
        <f t="shared" si="143"/>
        <v/>
      </c>
      <c r="BD42" s="48" t="str">
        <f t="shared" si="143"/>
        <v/>
      </c>
      <c r="BE42" s="46" t="str">
        <f t="shared" si="143"/>
        <v/>
      </c>
      <c r="BF42" s="35" t="str">
        <f t="shared" si="143"/>
        <v/>
      </c>
      <c r="BG42" s="44" t="str">
        <f t="shared" si="143"/>
        <v/>
      </c>
      <c r="BH42" s="46" t="str">
        <f t="shared" si="143"/>
        <v/>
      </c>
      <c r="BI42" s="35" t="str">
        <f t="shared" si="143"/>
        <v/>
      </c>
      <c r="BJ42" s="44" t="str">
        <f t="shared" si="143"/>
        <v>A</v>
      </c>
      <c r="BK42" s="46" t="str">
        <f t="shared" si="143"/>
        <v>A</v>
      </c>
      <c r="BL42" s="35" t="str">
        <f t="shared" si="143"/>
        <v>A</v>
      </c>
      <c r="BM42" s="44" t="str">
        <f t="shared" si="143"/>
        <v/>
      </c>
      <c r="BN42" s="46" t="str">
        <f t="shared" si="143"/>
        <v/>
      </c>
      <c r="BO42" s="42" t="str">
        <f t="shared" si="115"/>
        <v/>
      </c>
    </row>
    <row r="43" spans="2:67" ht="16.5" x14ac:dyDescent="0.25">
      <c r="B43" s="3" t="s">
        <v>64</v>
      </c>
      <c r="C43" s="22">
        <v>45992</v>
      </c>
      <c r="D43" s="19">
        <v>46013</v>
      </c>
      <c r="E43" s="77" t="s">
        <v>68</v>
      </c>
      <c r="F43" s="26">
        <f>NETWORKDAYS(C43,D43)</f>
        <v>16</v>
      </c>
      <c r="G43" s="83">
        <v>0</v>
      </c>
      <c r="H43" s="48" t="str">
        <f t="shared" ref="H43:BN43" si="144">IF(AND(($C43&lt;=I$7-1),($D43&gt;=H$7)),"A","")</f>
        <v/>
      </c>
      <c r="I43" s="46" t="str">
        <f t="shared" si="144"/>
        <v/>
      </c>
      <c r="J43" s="35" t="str">
        <f t="shared" si="144"/>
        <v/>
      </c>
      <c r="K43" s="44" t="str">
        <f t="shared" si="144"/>
        <v/>
      </c>
      <c r="L43" s="46" t="str">
        <f t="shared" si="144"/>
        <v/>
      </c>
      <c r="M43" s="35" t="str">
        <f t="shared" si="144"/>
        <v/>
      </c>
      <c r="N43" s="44" t="str">
        <f t="shared" si="144"/>
        <v/>
      </c>
      <c r="O43" s="46" t="str">
        <f t="shared" si="144"/>
        <v/>
      </c>
      <c r="P43" s="35" t="str">
        <f t="shared" si="144"/>
        <v/>
      </c>
      <c r="Q43" s="44" t="str">
        <f t="shared" si="144"/>
        <v/>
      </c>
      <c r="R43" s="46" t="str">
        <f t="shared" si="144"/>
        <v/>
      </c>
      <c r="S43" s="42" t="str">
        <f t="shared" si="144"/>
        <v/>
      </c>
      <c r="T43" s="60" t="str">
        <f t="shared" si="81"/>
        <v/>
      </c>
      <c r="U43" s="61" t="str">
        <f t="shared" si="125"/>
        <v/>
      </c>
      <c r="V43" s="62" t="str">
        <f t="shared" si="83"/>
        <v/>
      </c>
      <c r="W43" s="63" t="str">
        <f t="shared" si="84"/>
        <v/>
      </c>
      <c r="X43" s="61" t="str">
        <f t="shared" si="85"/>
        <v/>
      </c>
      <c r="Y43" s="62" t="str">
        <f t="shared" si="86"/>
        <v/>
      </c>
      <c r="Z43" s="63" t="str">
        <f t="shared" si="87"/>
        <v/>
      </c>
      <c r="AA43" s="61" t="str">
        <f t="shared" si="88"/>
        <v/>
      </c>
      <c r="AB43" s="62" t="str">
        <f t="shared" si="89"/>
        <v/>
      </c>
      <c r="AC43" s="63" t="str">
        <f t="shared" si="90"/>
        <v/>
      </c>
      <c r="AD43" s="61" t="str">
        <f t="shared" si="91"/>
        <v/>
      </c>
      <c r="AE43" s="64" t="str">
        <f t="shared" si="104"/>
        <v/>
      </c>
      <c r="AF43" s="48" t="str">
        <f t="shared" si="92"/>
        <v/>
      </c>
      <c r="AG43" s="46" t="str">
        <f t="shared" si="126"/>
        <v/>
      </c>
      <c r="AH43" s="35" t="str">
        <f t="shared" si="94"/>
        <v/>
      </c>
      <c r="AI43" s="44" t="str">
        <f t="shared" si="95"/>
        <v/>
      </c>
      <c r="AJ43" s="46" t="str">
        <f t="shared" si="96"/>
        <v/>
      </c>
      <c r="AK43" s="35" t="str">
        <f t="shared" si="97"/>
        <v/>
      </c>
      <c r="AL43" s="44" t="str">
        <f t="shared" si="98"/>
        <v/>
      </c>
      <c r="AM43" s="46" t="str">
        <f t="shared" si="99"/>
        <v/>
      </c>
      <c r="AN43" s="35" t="str">
        <f t="shared" si="100"/>
        <v/>
      </c>
      <c r="AO43" s="44" t="str">
        <f t="shared" si="101"/>
        <v/>
      </c>
      <c r="AP43" s="46" t="str">
        <f t="shared" si="102"/>
        <v/>
      </c>
      <c r="AQ43" s="42" t="str">
        <f t="shared" si="105"/>
        <v/>
      </c>
      <c r="AR43" s="60" t="str">
        <f t="shared" si="144"/>
        <v/>
      </c>
      <c r="AS43" s="61" t="str">
        <f t="shared" si="144"/>
        <v/>
      </c>
      <c r="AT43" s="62" t="str">
        <f t="shared" si="144"/>
        <v/>
      </c>
      <c r="AU43" s="63" t="str">
        <f t="shared" si="144"/>
        <v/>
      </c>
      <c r="AV43" s="61" t="str">
        <f t="shared" si="144"/>
        <v/>
      </c>
      <c r="AW43" s="62" t="str">
        <f t="shared" si="144"/>
        <v/>
      </c>
      <c r="AX43" s="63" t="str">
        <f t="shared" si="144"/>
        <v/>
      </c>
      <c r="AY43" s="61" t="str">
        <f t="shared" si="144"/>
        <v/>
      </c>
      <c r="AZ43" s="62" t="str">
        <f t="shared" si="144"/>
        <v/>
      </c>
      <c r="BA43" s="63" t="str">
        <f t="shared" si="144"/>
        <v/>
      </c>
      <c r="BB43" s="61" t="str">
        <f t="shared" si="144"/>
        <v/>
      </c>
      <c r="BC43" s="64" t="str">
        <f t="shared" si="144"/>
        <v/>
      </c>
      <c r="BD43" s="48" t="str">
        <f t="shared" si="144"/>
        <v/>
      </c>
      <c r="BE43" s="46" t="str">
        <f t="shared" si="144"/>
        <v/>
      </c>
      <c r="BF43" s="35" t="str">
        <f t="shared" si="144"/>
        <v/>
      </c>
      <c r="BG43" s="44" t="str">
        <f t="shared" si="144"/>
        <v/>
      </c>
      <c r="BH43" s="46" t="str">
        <f t="shared" si="144"/>
        <v/>
      </c>
      <c r="BI43" s="35" t="str">
        <f t="shared" si="144"/>
        <v/>
      </c>
      <c r="BJ43" s="44" t="str">
        <f t="shared" si="144"/>
        <v/>
      </c>
      <c r="BK43" s="46" t="str">
        <f t="shared" si="144"/>
        <v/>
      </c>
      <c r="BL43" s="35" t="str">
        <f t="shared" si="144"/>
        <v/>
      </c>
      <c r="BM43" s="44" t="str">
        <f t="shared" si="144"/>
        <v/>
      </c>
      <c r="BN43" s="46" t="str">
        <f t="shared" si="144"/>
        <v/>
      </c>
      <c r="BO43" s="42" t="str">
        <f t="shared" si="115"/>
        <v>A</v>
      </c>
    </row>
    <row r="45" spans="2:67" ht="17.25" customHeight="1" x14ac:dyDescent="0.25">
      <c r="B45" s="66"/>
      <c r="C45" s="66"/>
      <c r="D45" s="66"/>
      <c r="E45" s="66"/>
      <c r="F45" s="66"/>
      <c r="G45" s="66"/>
      <c r="H45" s="66"/>
      <c r="I45" s="66"/>
      <c r="J45" s="66"/>
      <c r="K45" s="66"/>
      <c r="L45" s="66"/>
      <c r="M45" s="66"/>
      <c r="N45" s="66"/>
      <c r="O45" s="66"/>
      <c r="P45" s="66"/>
      <c r="Q45" s="66"/>
      <c r="R45" s="66"/>
      <c r="S45" s="66"/>
      <c r="T45" s="66"/>
      <c r="U45" s="66"/>
      <c r="V45" s="66"/>
      <c r="W45" s="66"/>
      <c r="X45" s="66"/>
      <c r="Y45" s="66"/>
      <c r="Z45" s="66"/>
      <c r="AA45" s="66"/>
      <c r="AB45" s="66"/>
      <c r="AC45" s="66"/>
      <c r="AD45" s="66"/>
      <c r="AE45" s="66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</row>
  </sheetData>
  <mergeCells count="6">
    <mergeCell ref="B45:AE45"/>
    <mergeCell ref="BQ5:BQ6"/>
    <mergeCell ref="F7:F8"/>
    <mergeCell ref="C7:C8"/>
    <mergeCell ref="D7:D8"/>
    <mergeCell ref="B7:B8"/>
  </mergeCells>
  <phoneticPr fontId="16" type="noConversion"/>
  <conditionalFormatting sqref="H9:BO9 H16:BO16 H23:BO23 H30:BO30 H37:BO37">
    <cfRule type="cellIs" dxfId="1" priority="34" operator="equal">
      <formula>"A"</formula>
    </cfRule>
  </conditionalFormatting>
  <conditionalFormatting sqref="H10:BO15 H17:BO22 H24:BO29 H31:BO36 H38:BO43">
    <cfRule type="cellIs" dxfId="0" priority="23" operator="equal">
      <formula>"A"</formula>
    </cfRule>
  </conditionalFormatting>
  <pageMargins left="0.4" right="0.4" top="0.4" bottom="0.4" header="0" footer="0"/>
  <pageSetup scale="84" fitToWidth="0" orientation="landscape" horizontalDpi="0" verticalDpi="0"/>
  <ignoredErrors>
    <ignoredError sqref="F19:F22" emptyCellReference="1"/>
    <ignoredError sqref="C9" formula="1"/>
    <ignoredError sqref="C16" formula="1" emptyCellReferenc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Milestone Table</vt:lpstr>
      <vt:lpstr>'Milestone Table'!Print_Area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ragaz</dc:creator>
  <cp:lastModifiedBy>user</cp:lastModifiedBy>
  <dcterms:created xsi:type="dcterms:W3CDTF">2016-03-21T16:06:55Z</dcterms:created>
  <dcterms:modified xsi:type="dcterms:W3CDTF">2021-02-11T10:47:27Z</dcterms:modified>
</cp:coreProperties>
</file>