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<sst xmlns="http://schemas.openxmlformats.org/spreadsheetml/2006/main" count="6" uniqueCount="6">
  <si>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11). Computation of the intrinsic value of stock:-</t>
  </si>
  <si>
    <t>Year</t>
  </si>
  <si>
    <t>Dividends</t>
  </si>
  <si>
    <t>PVIF@14%</t>
  </si>
  <si>
    <t>Present value</t>
  </si>
  <si>
    <t>Intrinsic value =</t>
  </si>
</sst>
</file>

<file path=xl/styles.xml><?xml version="1.0" encoding="utf-8"?>
<styleSheet xmlns="http://schemas.openxmlformats.org/spreadsheetml/2006/main">
  <numFmts count="7">
    <numFmt numFmtId="176" formatCode="0.00000_ "/>
    <numFmt numFmtId="177" formatCode="0.00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₹&quot;\ #,##0.00;[Red]&quot;₹&quot;\ \-#,##0.00"/>
    <numFmt numFmtId="181" formatCode="_ * #,##0_ ;_ * \-#,##0_ ;_ * &quot;-&quot;_ ;_ @_ "/>
    <numFmt numFmtId="182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3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1" fillId="18" borderId="2" applyNumberForma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8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4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22.6727272727273" style="1" customWidth="1"/>
    <col min="2" max="2" width="12.0727272727273" style="1" customWidth="1"/>
    <col min="3" max="3" width="17.9727272727273" style="1" customWidth="1"/>
    <col min="4" max="5" width="15.9545454545455" style="1" customWidth="1"/>
    <col min="6" max="6" width="13.8636363636364" style="1" customWidth="1"/>
    <col min="7" max="7" width="12.8181818181818" style="1"/>
    <col min="8" max="8" width="8.72727272727273" style="1"/>
    <col min="9" max="9" width="11.1818181818182" style="1"/>
    <col min="10" max="10" width="10.5454545454545" style="1"/>
    <col min="11" max="16384" width="8.72727272727273" style="1"/>
  </cols>
  <sheetData>
    <row r="1" s="1" customFormat="1" spans="1:4">
      <c r="A1" s="2" t="s">
        <v>0</v>
      </c>
      <c r="B1" s="3"/>
      <c r="C1" s="3"/>
      <c r="D1" s="3"/>
    </row>
    <row r="2" s="1" customFormat="1" spans="1:6">
      <c r="A2" s="4" t="s">
        <v>1</v>
      </c>
      <c r="B2" s="4" t="s">
        <v>2</v>
      </c>
      <c r="C2" s="5" t="s">
        <v>3</v>
      </c>
      <c r="D2" s="4" t="s">
        <v>4</v>
      </c>
      <c r="E2" s="6"/>
      <c r="F2" s="6"/>
    </row>
    <row r="3" s="1" customFormat="1" spans="1:6">
      <c r="A3" s="6">
        <v>1</v>
      </c>
      <c r="B3" s="7">
        <f>2*(1+15%)</f>
        <v>2.3</v>
      </c>
      <c r="C3" s="6">
        <f>1/(1+14%)^A3</f>
        <v>0.87719298245614</v>
      </c>
      <c r="D3" s="6">
        <f>B3*C3</f>
        <v>2.01754385964912</v>
      </c>
      <c r="E3" s="6"/>
      <c r="F3" s="6"/>
    </row>
    <row r="4" s="1" customFormat="1" spans="1:6">
      <c r="A4" s="6">
        <v>2</v>
      </c>
      <c r="B4" s="6">
        <f>B3*(1+15%)</f>
        <v>2.645</v>
      </c>
      <c r="C4" s="6">
        <f>1/(1+14%)^A4</f>
        <v>0.769467528470298</v>
      </c>
      <c r="D4" s="6">
        <f>B4*C4</f>
        <v>2.03524161280394</v>
      </c>
      <c r="E4" s="6"/>
      <c r="F4" s="6"/>
    </row>
    <row r="5" s="1" customFormat="1" spans="1:6">
      <c r="A5" s="6">
        <v>2</v>
      </c>
      <c r="B5" s="6">
        <f>B4*(1+12%)/(14%-12%)</f>
        <v>148.12</v>
      </c>
      <c r="C5" s="6">
        <f>1/(1+14%)^A5</f>
        <v>0.769467528470298</v>
      </c>
      <c r="D5" s="6">
        <f>B5*C5</f>
        <v>113.97353031702</v>
      </c>
      <c r="E5" s="6"/>
      <c r="F5" s="6"/>
    </row>
    <row r="6" s="1" customFormat="1" spans="1:6">
      <c r="A6" s="6"/>
      <c r="B6" s="6"/>
      <c r="C6" s="4" t="s">
        <v>5</v>
      </c>
      <c r="D6" s="8">
        <f>D3+D4+D5</f>
        <v>118.026315789474</v>
      </c>
      <c r="E6" s="6"/>
      <c r="F6" s="6"/>
    </row>
    <row r="7" s="1" customFormat="1" spans="1:6">
      <c r="A7" s="6"/>
      <c r="B7" s="6"/>
      <c r="C7" s="6"/>
      <c r="D7" s="6"/>
      <c r="E7" s="6"/>
      <c r="F7" s="6"/>
    </row>
    <row r="8" s="1" customFormat="1" spans="1:6">
      <c r="A8" s="6"/>
      <c r="B8" s="6"/>
      <c r="C8" s="6"/>
      <c r="D8" s="6"/>
      <c r="E8" s="6"/>
      <c r="F8" s="6"/>
    </row>
    <row r="13" s="1" customFormat="1" ht="28.5" customHeight="1"/>
    <row r="22" s="1" customFormat="1" spans="7:7">
      <c r="G22" s="9"/>
    </row>
    <row r="23" s="1" customFormat="1" spans="7:7">
      <c r="G23" s="10"/>
    </row>
    <row r="24" s="1" customFormat="1" spans="7:7">
      <c r="G24" s="11"/>
    </row>
  </sheetData>
  <hyperlinks>
    <hyperlink ref="C2" r:id="rId1" display="PVIF@14%" tooltip="mailto:PVIF@14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2020-10-19T15:32:04Z</dcterms:created>
  <dcterms:modified xsi:type="dcterms:W3CDTF">2020-10-19T15:32:12Z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