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<sst xmlns="http://schemas.openxmlformats.org/spreadsheetml/2006/main" count="10" uniqueCount="10">
  <si>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Computation of the weighted average cost of capital (WACC):-</t>
  </si>
  <si>
    <t>Particulars</t>
  </si>
  <si>
    <t>Market value</t>
  </si>
  <si>
    <t>Weights</t>
  </si>
  <si>
    <t>Cost of capital</t>
  </si>
  <si>
    <t>Weighted cost</t>
  </si>
  <si>
    <t>Bond 1</t>
  </si>
  <si>
    <t>Bond 2</t>
  </si>
  <si>
    <t>Ordinary shares</t>
  </si>
  <si>
    <t>WACC =</t>
  </si>
</sst>
</file>

<file path=xl/styles.xml><?xml version="1.0" encoding="utf-8"?>
<styleSheet xmlns="http://schemas.openxmlformats.org/spreadsheetml/2006/main">
  <numFmts count="9">
    <numFmt numFmtId="176" formatCode="0.000%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&quot;₹&quot;\ #,##0.00;[Red]&quot;₹&quot;\ \-#,##0.00"/>
    <numFmt numFmtId="180" formatCode="_ * #,##0.00_ ;_ * \-#,##0.00_ ;_ * &quot;-&quot;??_ ;_ @_ "/>
    <numFmt numFmtId="181" formatCode="_ * #,##0_ ;_ * \-#,##0_ ;_ * &quot;-&quot;_ ;_ @_ "/>
    <numFmt numFmtId="182" formatCode="0.0000_ "/>
    <numFmt numFmtId="183" formatCode="0_ "/>
    <numFmt numFmtId="184" formatCode="0.00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8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83" fontId="2" fillId="0" borderId="0" xfId="6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82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0" fontId="0" fillId="0" borderId="0" xfId="6" applyNumberFormat="1">
      <alignment vertical="center"/>
    </xf>
    <xf numFmtId="10" fontId="2" fillId="0" borderId="0" xfId="6" applyNumberFormat="1" applyFont="1" applyAlignment="1">
      <alignment horizontal="center" vertical="center"/>
    </xf>
    <xf numFmtId="183" fontId="0" fillId="0" borderId="0" xfId="6" applyNumberFormat="1" applyAlignment="1">
      <alignment horizontal="left" vertical="center"/>
    </xf>
    <xf numFmtId="179" fontId="0" fillId="0" borderId="0" xfId="0" applyNumberFormat="1" applyFill="1" applyAlignment="1">
      <alignment vertical="center"/>
    </xf>
    <xf numFmtId="10" fontId="2" fillId="0" borderId="0" xfId="0" applyNumberFormat="1" applyFont="1" applyFill="1" applyAlignment="1">
      <alignment horizontal="left" vertical="center"/>
    </xf>
    <xf numFmtId="10" fontId="0" fillId="0" borderId="0" xfId="6" applyNumberFormat="1">
      <alignment vertical="center"/>
    </xf>
    <xf numFmtId="184" fontId="0" fillId="0" borderId="0" xfId="0" applyNumberFormat="1" applyFill="1" applyAlignment="1">
      <alignment vertical="center"/>
    </xf>
    <xf numFmtId="176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6.6818181818182" style="1" customWidth="1"/>
    <col min="2" max="2" width="15.3636363636364" style="1" customWidth="1"/>
    <col min="3" max="3" width="12.1818181818182" style="1" customWidth="1"/>
    <col min="4" max="4" width="14.9090909090909" style="1" customWidth="1"/>
    <col min="5" max="5" width="14.7272727272727" style="1" customWidth="1"/>
    <col min="6" max="8" width="12.8181818181818" style="1"/>
    <col min="9" max="9" width="14" style="1"/>
    <col min="10" max="10" width="8.72727272727273" style="1"/>
    <col min="11" max="11" width="12.8181818181818" style="1"/>
    <col min="12" max="13" width="8.72727272727273" style="1"/>
    <col min="14" max="14" width="12.8181818181818" style="1"/>
    <col min="15" max="16384" width="8.72727272727273" style="1"/>
  </cols>
  <sheetData>
    <row r="1" s="1" customFormat="1" spans="1:5">
      <c r="A1" s="2" t="s">
        <v>0</v>
      </c>
      <c r="B1" s="3"/>
      <c r="C1" s="3"/>
      <c r="D1" s="4"/>
      <c r="E1" s="4"/>
    </row>
    <row r="2" s="1" customFormat="1" spans="1:6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7"/>
    </row>
    <row r="3" s="1" customFormat="1" spans="1:6">
      <c r="A3" s="8" t="s">
        <v>6</v>
      </c>
      <c r="B3" s="9">
        <v>50</v>
      </c>
      <c r="C3" s="10">
        <f>B3/B6</f>
        <v>0.393700787401575</v>
      </c>
      <c r="D3" s="11">
        <f>2.5%*(1-30%)</f>
        <v>0.0175</v>
      </c>
      <c r="E3" s="11">
        <f>C3*D3</f>
        <v>0.00688976377952756</v>
      </c>
      <c r="F3" s="7"/>
    </row>
    <row r="4" s="1" customFormat="1" spans="1:8">
      <c r="A4" s="8" t="s">
        <v>7</v>
      </c>
      <c r="B4" s="8">
        <v>35</v>
      </c>
      <c r="C4" s="10">
        <f>B4/B6</f>
        <v>0.275590551181102</v>
      </c>
      <c r="D4" s="11">
        <f>5.5%*(1-30%)</f>
        <v>0.0385</v>
      </c>
      <c r="E4" s="11">
        <f>C4*D4</f>
        <v>0.0106102362204724</v>
      </c>
      <c r="F4" s="7"/>
      <c r="G4" s="1"/>
      <c r="H4" s="12"/>
    </row>
    <row r="5" s="1" customFormat="1" spans="1:14">
      <c r="A5" s="7" t="s">
        <v>8</v>
      </c>
      <c r="B5" s="7">
        <f>10*4.2</f>
        <v>42</v>
      </c>
      <c r="C5" s="10">
        <f>B5/B6</f>
        <v>0.330708661417323</v>
      </c>
      <c r="D5" s="11">
        <f>1%+(1.7*9%)</f>
        <v>0.163</v>
      </c>
      <c r="E5" s="11">
        <f>C5*D5</f>
        <v>0.0539055118110236</v>
      </c>
      <c r="F5" s="7"/>
      <c r="G5" s="1"/>
      <c r="H5" s="1"/>
      <c r="I5" s="1"/>
      <c r="J5" s="1"/>
      <c r="K5" s="1"/>
      <c r="L5" s="1"/>
      <c r="M5" s="1"/>
      <c r="N5" s="17"/>
    </row>
    <row r="6" s="1" customFormat="1" spans="1:6">
      <c r="A6" s="7"/>
      <c r="B6" s="7">
        <f>B3+B4+B5</f>
        <v>127</v>
      </c>
      <c r="C6" s="7"/>
      <c r="D6" s="13" t="s">
        <v>9</v>
      </c>
      <c r="E6" s="13">
        <f>E3+E4+E5</f>
        <v>0.0714055118110236</v>
      </c>
      <c r="F6" s="7"/>
    </row>
    <row r="7" s="1" customFormat="1" spans="1:9">
      <c r="A7" s="7"/>
      <c r="B7" s="7"/>
      <c r="C7" s="7"/>
      <c r="D7" s="7"/>
      <c r="E7" s="7"/>
      <c r="F7" s="7"/>
      <c r="G7" s="1"/>
      <c r="H7" s="1"/>
      <c r="I7" s="17"/>
    </row>
    <row r="8" s="1" customFormat="1" spans="14:14">
      <c r="N8" s="17"/>
    </row>
    <row r="9" s="1" customFormat="1" spans="1:14">
      <c r="A9" s="4"/>
      <c r="B9" s="14"/>
      <c r="C9" s="1"/>
      <c r="D9" s="1"/>
      <c r="E9" s="1"/>
      <c r="F9" s="1"/>
      <c r="G9" s="15"/>
      <c r="H9" s="1"/>
      <c r="I9" s="1"/>
      <c r="J9" s="1"/>
      <c r="K9" s="1"/>
      <c r="L9" s="1"/>
      <c r="M9" s="1"/>
      <c r="N9" s="17"/>
    </row>
    <row r="10" s="1" customFormat="1" spans="1:14">
      <c r="A10" s="3"/>
      <c r="B10" s="16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7"/>
    </row>
    <row r="11" s="1" customFormat="1" spans="1:14">
      <c r="A11" s="3"/>
      <c r="B11" s="3"/>
      <c r="C11" s="1"/>
      <c r="D11" s="1"/>
      <c r="E11" s="1"/>
      <c r="F11" s="1"/>
      <c r="G11" s="1"/>
      <c r="H11" s="1"/>
      <c r="I11" s="17"/>
      <c r="J11" s="1"/>
      <c r="K11" s="17"/>
      <c r="L11" s="1"/>
      <c r="M11" s="1"/>
      <c r="N11" s="19"/>
    </row>
    <row r="12" s="1" customFormat="1" spans="9:14">
      <c r="I12" s="17"/>
      <c r="J12" s="1"/>
      <c r="K12" s="18"/>
      <c r="L12" s="1"/>
      <c r="M12" s="1"/>
      <c r="N12" s="17"/>
    </row>
    <row r="13" s="1" customFormat="1" spans="1:9">
      <c r="A13" s="4"/>
      <c r="B13" s="14"/>
      <c r="C13" s="1"/>
      <c r="D13" s="1"/>
      <c r="E13" s="1"/>
      <c r="F13" s="17"/>
      <c r="G13" s="1"/>
      <c r="H13" s="1"/>
      <c r="I13" s="17"/>
    </row>
    <row r="14" s="1" customFormat="1" spans="1:2">
      <c r="A14" s="3"/>
      <c r="B14" s="16"/>
    </row>
    <row r="15" s="1" customFormat="1" spans="1:7">
      <c r="A15" s="3"/>
      <c r="B15" s="3"/>
      <c r="C15" s="1"/>
      <c r="D15" s="1"/>
      <c r="E15" s="1"/>
      <c r="F15" s="1"/>
      <c r="G15" s="15"/>
    </row>
    <row r="16" s="1" customFormat="1" spans="8:11">
      <c r="H16" s="15"/>
      <c r="I16" s="1"/>
      <c r="J16" s="1"/>
      <c r="K16" s="15"/>
    </row>
    <row r="17" s="1" customFormat="1" spans="8:8">
      <c r="H17" s="15"/>
    </row>
    <row r="18" s="1" customFormat="1" spans="6:6">
      <c r="F18" s="1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2021-02-23T14:29:32Z</dcterms:created>
  <dcterms:modified xsi:type="dcterms:W3CDTF">2021-02-23T14:30:02Z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1033-11.2.0.9984</vt:lpwstr>
  </property>
</Properties>
</file>