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<sst xmlns="http://schemas.openxmlformats.org/spreadsheetml/2006/main" count="6" uniqueCount="6">
  <si>
    <t>Computation of the value of share:-</t>
  </si>
  <si>
    <t>Year</t>
  </si>
  <si>
    <t>Dividends</t>
  </si>
  <si>
    <t>PVIF@12%</t>
  </si>
  <si>
    <t>Present value</t>
  </si>
  <si>
    <t>Value of share =</t>
  </si>
</sst>
</file>

<file path=xl/styles.xml><?xml version="1.0" encoding="utf-8"?>
<styleSheet xmlns="http://schemas.openxmlformats.org/spreadsheetml/2006/main">
  <numFmts count="8">
    <numFmt numFmtId="176" formatCode="_ * #,##0.00_ ;_ * \-#,##0.00_ ;_ * &quot;-&quot;??_ ;_ @_ "/>
    <numFmt numFmtId="177" formatCode="_ * #,##0_ ;_ * \-#,##0_ ;_ * &quot;-&quot;_ ;_ @_ "/>
    <numFmt numFmtId="178" formatCode="0.00_ "/>
    <numFmt numFmtId="179" formatCode="0.00000_ "/>
    <numFmt numFmtId="180" formatCode="_ &quot;₹&quot;* #,##0_ ;_ &quot;₹&quot;* \-#,##0_ ;_ &quot;₹&quot;* &quot;-&quot;_ ;_ @_ "/>
    <numFmt numFmtId="181" formatCode="0_ "/>
    <numFmt numFmtId="182" formatCode="_ &quot;₹&quot;* #,##0.00_ ;_ &quot;₹&quot;* \-#,##0.00_ ;_ &quot;₹&quot;* &quot;-&quot;??_ ;_ @_ "/>
    <numFmt numFmtId="183" formatCode="&quot;₹&quot;\ #,##0.00;[Red]&quot;₹&quot;\ \-#,##0.00"/>
  </numFmts>
  <fonts count="24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4" fillId="6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" applyNumberForma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4" borderId="1" applyNumberFormat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left"/>
    </xf>
    <xf numFmtId="10" fontId="3" fillId="0" borderId="0" xfId="6" applyNumberFormat="1" applyFont="1" applyAlignment="1">
      <alignment horizontal="left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10" applyFont="1" applyFill="1" applyAlignment="1">
      <alignment horizontal="center"/>
    </xf>
    <xf numFmtId="10" fontId="1" fillId="0" borderId="0" xfId="6" applyNumberFormat="1" applyAlignment="1">
      <alignment horizontal="center"/>
    </xf>
    <xf numFmtId="10" fontId="3" fillId="0" borderId="0" xfId="6" applyNumberFormat="1" applyFont="1" applyAlignment="1">
      <alignment horizontal="center"/>
    </xf>
    <xf numFmtId="179" fontId="1" fillId="0" borderId="0" xfId="0" applyNumberFormat="1" applyFont="1" applyFill="1" applyAlignment="1">
      <alignment horizontal="center"/>
    </xf>
    <xf numFmtId="178" fontId="3" fillId="0" borderId="0" xfId="0" applyNumberFormat="1" applyFont="1" applyFill="1" applyAlignment="1">
      <alignment horizontal="center"/>
    </xf>
    <xf numFmtId="183" fontId="1" fillId="0" borderId="0" xfId="0" applyNumberFormat="1" applyFont="1" applyFill="1" applyAlignment="1"/>
    <xf numFmtId="181" fontId="1" fillId="0" borderId="0" xfId="0" applyNumberFormat="1" applyFont="1" applyFill="1" applyAlignment="1"/>
    <xf numFmtId="10" fontId="1" fillId="0" borderId="0" xfId="0" applyNumberFormat="1" applyFont="1" applyFill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2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1" style="1" customWidth="1"/>
    <col min="2" max="2" width="10.9545454545455" style="1" customWidth="1"/>
    <col min="3" max="3" width="14.4545454545455" style="1" customWidth="1"/>
    <col min="4" max="4" width="16.3636363636364" style="1" customWidth="1"/>
    <col min="5" max="5" width="16.0909090909091" style="1" customWidth="1"/>
    <col min="6" max="6" width="7.59090909090909" style="1" customWidth="1"/>
    <col min="7" max="7" width="8.72727272727273" style="1"/>
    <col min="8" max="8" width="13.9090909090909" style="1"/>
    <col min="9" max="10" width="12.8181818181818" style="1"/>
    <col min="11" max="16384" width="8.72727272727273" style="1"/>
  </cols>
  <sheetData>
    <row r="1" s="1" customFormat="1" spans="1:6">
      <c r="A1" s="2" t="s">
        <v>0</v>
      </c>
      <c r="B1" s="2"/>
      <c r="C1" s="3"/>
      <c r="D1" s="4"/>
      <c r="E1" s="5"/>
      <c r="F1" s="5"/>
    </row>
    <row r="2" s="1" customFormat="1" spans="1:8">
      <c r="A2" s="6" t="s">
        <v>1</v>
      </c>
      <c r="B2" s="6" t="s">
        <v>2</v>
      </c>
      <c r="C2" s="7" t="s">
        <v>3</v>
      </c>
      <c r="D2" s="6" t="s">
        <v>4</v>
      </c>
      <c r="E2" s="6"/>
      <c r="F2" s="6"/>
      <c r="G2" s="4"/>
      <c r="H2" s="4"/>
    </row>
    <row r="3" s="1" customFormat="1" spans="1:8">
      <c r="A3" s="4">
        <v>1</v>
      </c>
      <c r="B3" s="4">
        <f>5*(1-20%)</f>
        <v>4</v>
      </c>
      <c r="C3" s="4">
        <f t="shared" ref="C3:C8" si="0">1/(1+12%)^A3</f>
        <v>0.892857142857143</v>
      </c>
      <c r="D3" s="4">
        <f t="shared" ref="D3:D8" si="1">B3*C3</f>
        <v>3.57142857142857</v>
      </c>
      <c r="E3" s="8"/>
      <c r="F3" s="8"/>
      <c r="G3" s="4"/>
      <c r="H3" s="4"/>
    </row>
    <row r="4" s="1" customFormat="1" spans="1:8">
      <c r="A4" s="4">
        <v>2</v>
      </c>
      <c r="B4" s="4">
        <f>B3*(1-20%)</f>
        <v>3.2</v>
      </c>
      <c r="C4" s="4">
        <f t="shared" si="0"/>
        <v>0.79719387755102</v>
      </c>
      <c r="D4" s="4">
        <f t="shared" si="1"/>
        <v>2.55102040816327</v>
      </c>
      <c r="E4" s="8"/>
      <c r="F4" s="8"/>
      <c r="G4" s="4"/>
      <c r="H4" s="4"/>
    </row>
    <row r="5" s="1" customFormat="1" spans="1:8">
      <c r="A5" s="4">
        <v>3</v>
      </c>
      <c r="B5" s="4">
        <f>B4*(1-20%)</f>
        <v>2.56</v>
      </c>
      <c r="C5" s="4">
        <f t="shared" si="0"/>
        <v>0.711780247813411</v>
      </c>
      <c r="D5" s="4">
        <f t="shared" si="1"/>
        <v>1.82215743440233</v>
      </c>
      <c r="E5" s="8"/>
      <c r="F5" s="8"/>
      <c r="G5" s="4"/>
      <c r="H5" s="4"/>
    </row>
    <row r="6" s="1" customFormat="1" spans="1:8">
      <c r="A6" s="4">
        <v>4</v>
      </c>
      <c r="B6" s="4">
        <f>B5</f>
        <v>2.56</v>
      </c>
      <c r="C6" s="4">
        <f t="shared" si="0"/>
        <v>0.635518078404831</v>
      </c>
      <c r="D6" s="4">
        <f t="shared" si="1"/>
        <v>1.62692628071637</v>
      </c>
      <c r="E6" s="6"/>
      <c r="F6" s="9"/>
      <c r="G6" s="4"/>
      <c r="H6" s="4"/>
    </row>
    <row r="7" s="1" customFormat="1" spans="1:8">
      <c r="A7" s="4">
        <v>5</v>
      </c>
      <c r="B7" s="4">
        <f>B6</f>
        <v>2.56</v>
      </c>
      <c r="C7" s="4">
        <f t="shared" si="0"/>
        <v>0.567426855718599</v>
      </c>
      <c r="D7" s="4">
        <f t="shared" si="1"/>
        <v>1.45261275063961</v>
      </c>
      <c r="E7" s="4"/>
      <c r="F7" s="4"/>
      <c r="G7" s="4"/>
      <c r="H7" s="4"/>
    </row>
    <row r="8" s="1" customFormat="1" spans="1:8">
      <c r="A8" s="4">
        <v>5</v>
      </c>
      <c r="B8" s="10">
        <f>B7*(1+3%)/(12%-3%)</f>
        <v>29.2977777777778</v>
      </c>
      <c r="C8" s="4">
        <f t="shared" si="0"/>
        <v>0.567426855718599</v>
      </c>
      <c r="D8" s="4">
        <f t="shared" si="1"/>
        <v>16.6243459239867</v>
      </c>
      <c r="E8" s="4"/>
      <c r="F8" s="4"/>
      <c r="G8" s="4"/>
      <c r="H8" s="4"/>
    </row>
    <row r="9" s="1" customFormat="1" spans="1:8">
      <c r="A9" s="4"/>
      <c r="B9" s="4"/>
      <c r="C9" s="6" t="s">
        <v>5</v>
      </c>
      <c r="D9" s="11">
        <f>SUM(D3:D8)</f>
        <v>27.6484913693369</v>
      </c>
      <c r="E9" s="4"/>
      <c r="F9" s="4"/>
      <c r="G9" s="4"/>
      <c r="H9" s="4"/>
    </row>
    <row r="10" s="1" customFormat="1" spans="1:7">
      <c r="A10" s="4"/>
      <c r="B10" s="4"/>
      <c r="C10" s="4"/>
      <c r="D10" s="4"/>
      <c r="E10" s="4"/>
      <c r="F10" s="4"/>
      <c r="G10" s="4"/>
    </row>
    <row r="11" s="1" customFormat="1" spans="1:7">
      <c r="A11" s="4"/>
      <c r="B11" s="4"/>
      <c r="C11" s="4"/>
      <c r="D11" s="4"/>
      <c r="E11" s="4"/>
      <c r="F11" s="4"/>
      <c r="G11" s="4"/>
    </row>
    <row r="18" s="1" customFormat="1" spans="8:8">
      <c r="H18" s="12"/>
    </row>
    <row r="20" s="1" customFormat="1" spans="10:10">
      <c r="J20" s="14"/>
    </row>
    <row r="21" s="1" customFormat="1" spans="9:10">
      <c r="I21" s="14"/>
      <c r="J21" s="14"/>
    </row>
    <row r="24" s="1" customFormat="1" spans="8:8">
      <c r="H24" s="13"/>
    </row>
  </sheetData>
  <hyperlinks>
    <hyperlink ref="C2" r:id="rId1" display="PVIF@12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2020-08-15T05:37:17Z</dcterms:created>
  <dcterms:modified xsi:type="dcterms:W3CDTF">2020-08-15T05:37:30Z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1033-11.2.0.9629</vt:lpwstr>
  </property>
</Properties>
</file>