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<sst xmlns="http://schemas.openxmlformats.org/spreadsheetml/2006/main" count="11" uniqueCount="9">
  <si>
    <t>Computation of the equivalent annual cost (EAC):-</t>
  </si>
  <si>
    <t>Year</t>
  </si>
  <si>
    <t xml:space="preserve">                                Cash flows</t>
  </si>
  <si>
    <t>PVIF@23%</t>
  </si>
  <si>
    <t xml:space="preserve">                              Present value</t>
  </si>
  <si>
    <t>HP Deskjet model</t>
  </si>
  <si>
    <t>Epson Inkjet model</t>
  </si>
  <si>
    <t>NPV =</t>
  </si>
  <si>
    <t>EAC =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</si>
</sst>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_ ;_ @_ "/>
    <numFmt numFmtId="177" formatCode="_ * #,##0_ ;_ * \-#,##0_ ;_ * &quot;-&quot;_ ;_ @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0.00_ "/>
  </numFmts>
  <fonts count="24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3" fillId="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10" applyFont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80" fontId="3" fillId="0" borderId="0" xfId="0" applyNumberFormat="1" applyFont="1" applyFill="1" applyAlignment="1">
      <alignment horizontal="center"/>
    </xf>
    <xf numFmtId="180" fontId="1" fillId="0" borderId="0" xfId="0" applyNumberFormat="1" applyFont="1" applyFill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23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A1" sqref="$A1:$XFD1048576"/>
    </sheetView>
  </sheetViews>
  <sheetFormatPr defaultColWidth="8.72727272727273" defaultRowHeight="14.5" outlineLevelCol="6"/>
  <cols>
    <col min="1" max="1" width="11.7272727272727" style="1" customWidth="1"/>
    <col min="2" max="2" width="19.7272727272727" style="1" customWidth="1"/>
    <col min="3" max="3" width="18.3636363636364" style="1" customWidth="1"/>
    <col min="4" max="4" width="16.7272727272727" style="1" customWidth="1"/>
    <col min="5" max="5" width="20.4545454545455" style="1" customWidth="1"/>
    <col min="6" max="6" width="21.5454545454545" style="1" customWidth="1"/>
    <col min="7" max="7" width="14.0909090909091" style="1" customWidth="1"/>
    <col min="8" max="16384" width="8.72727272727273" style="1"/>
  </cols>
  <sheetData>
    <row r="1" s="1" customFormat="1" spans="1:1">
      <c r="A1" s="2" t="s">
        <v>0</v>
      </c>
    </row>
    <row r="2" s="1" customFormat="1" spans="1:6">
      <c r="A2" s="3" t="s">
        <v>1</v>
      </c>
      <c r="B2" s="4" t="s">
        <v>2</v>
      </c>
      <c r="C2" s="5"/>
      <c r="D2" s="6" t="s">
        <v>3</v>
      </c>
      <c r="E2" s="4" t="s">
        <v>4</v>
      </c>
      <c r="F2" s="5"/>
    </row>
    <row r="3" s="1" customFormat="1" spans="1:7">
      <c r="A3" s="7"/>
      <c r="B3" s="3" t="s">
        <v>5</v>
      </c>
      <c r="C3" s="3" t="s">
        <v>6</v>
      </c>
      <c r="D3" s="7"/>
      <c r="E3" s="3" t="s">
        <v>5</v>
      </c>
      <c r="F3" s="3" t="s">
        <v>6</v>
      </c>
      <c r="G3" s="8"/>
    </row>
    <row r="4" s="1" customFormat="1" spans="1:7">
      <c r="A4" s="8">
        <v>0</v>
      </c>
      <c r="B4" s="8">
        <v>340</v>
      </c>
      <c r="C4" s="8">
        <v>540</v>
      </c>
      <c r="D4" s="8">
        <f t="shared" ref="D4:D12" si="0">1/(1+23%)^A4</f>
        <v>1</v>
      </c>
      <c r="E4" s="8">
        <f t="shared" ref="E4:E9" si="1">B4*D4</f>
        <v>340</v>
      </c>
      <c r="F4" s="8">
        <f t="shared" ref="F4:F12" si="2">C4*D4</f>
        <v>540</v>
      </c>
      <c r="G4" s="8"/>
    </row>
    <row r="5" s="1" customFormat="1" spans="1:7">
      <c r="A5" s="8">
        <v>1</v>
      </c>
      <c r="B5" s="8">
        <v>158</v>
      </c>
      <c r="C5" s="8">
        <v>116</v>
      </c>
      <c r="D5" s="8">
        <f t="shared" si="0"/>
        <v>0.813008130081301</v>
      </c>
      <c r="E5" s="8">
        <f t="shared" si="1"/>
        <v>128.455284552846</v>
      </c>
      <c r="F5" s="8">
        <f t="shared" si="2"/>
        <v>94.3089430894309</v>
      </c>
      <c r="G5" s="8"/>
    </row>
    <row r="6" s="1" customFormat="1" spans="1:7">
      <c r="A6" s="8">
        <v>2</v>
      </c>
      <c r="B6" s="8">
        <v>158</v>
      </c>
      <c r="C6" s="8">
        <v>116</v>
      </c>
      <c r="D6" s="8">
        <f t="shared" si="0"/>
        <v>0.660982219578293</v>
      </c>
      <c r="E6" s="8">
        <f t="shared" si="1"/>
        <v>104.43519069337</v>
      </c>
      <c r="F6" s="8">
        <f t="shared" si="2"/>
        <v>76.673937471082</v>
      </c>
      <c r="G6" s="8"/>
    </row>
    <row r="7" s="1" customFormat="1" spans="1:7">
      <c r="A7" s="8">
        <v>3</v>
      </c>
      <c r="B7" s="8">
        <v>158</v>
      </c>
      <c r="C7" s="8">
        <v>116</v>
      </c>
      <c r="D7" s="8">
        <f t="shared" si="0"/>
        <v>0.537383918356336</v>
      </c>
      <c r="E7" s="8">
        <f t="shared" si="1"/>
        <v>84.9066591003011</v>
      </c>
      <c r="F7" s="8">
        <f t="shared" si="2"/>
        <v>62.336534529335</v>
      </c>
      <c r="G7" s="8"/>
    </row>
    <row r="8" s="1" customFormat="1" spans="1:7">
      <c r="A8" s="8">
        <v>4</v>
      </c>
      <c r="B8" s="8">
        <v>158</v>
      </c>
      <c r="C8" s="8">
        <v>116</v>
      </c>
      <c r="D8" s="8">
        <f t="shared" si="0"/>
        <v>0.436897494598647</v>
      </c>
      <c r="E8" s="8">
        <f t="shared" si="1"/>
        <v>69.0298041465863</v>
      </c>
      <c r="F8" s="8">
        <f t="shared" si="2"/>
        <v>50.6801093734431</v>
      </c>
      <c r="G8" s="8"/>
    </row>
    <row r="9" s="1" customFormat="1" spans="1:7">
      <c r="A9" s="8">
        <v>5</v>
      </c>
      <c r="B9" s="8">
        <v>158</v>
      </c>
      <c r="C9" s="8">
        <v>116</v>
      </c>
      <c r="D9" s="8">
        <f t="shared" si="0"/>
        <v>0.355201215120851</v>
      </c>
      <c r="E9" s="8">
        <f t="shared" si="1"/>
        <v>56.1217919890945</v>
      </c>
      <c r="F9" s="8">
        <f t="shared" si="2"/>
        <v>41.2033409540188</v>
      </c>
      <c r="G9" s="8"/>
    </row>
    <row r="10" s="1" customFormat="1" spans="1:7">
      <c r="A10" s="8">
        <v>6</v>
      </c>
      <c r="B10" s="8"/>
      <c r="C10" s="8">
        <v>116</v>
      </c>
      <c r="D10" s="8">
        <f t="shared" si="0"/>
        <v>0.288781475708009</v>
      </c>
      <c r="E10" s="9"/>
      <c r="F10" s="8">
        <f t="shared" si="2"/>
        <v>33.4986511821291</v>
      </c>
      <c r="G10" s="8"/>
    </row>
    <row r="11" s="1" customFormat="1" spans="1:7">
      <c r="A11" s="8">
        <v>7</v>
      </c>
      <c r="B11" s="8"/>
      <c r="C11" s="8">
        <v>116</v>
      </c>
      <c r="D11" s="8">
        <f t="shared" si="0"/>
        <v>0.234781687567487</v>
      </c>
      <c r="E11" s="8"/>
      <c r="F11" s="8">
        <f t="shared" si="2"/>
        <v>27.2346757578285</v>
      </c>
      <c r="G11" s="8"/>
    </row>
    <row r="12" s="1" customFormat="1" spans="1:7">
      <c r="A12" s="8">
        <v>8</v>
      </c>
      <c r="B12" s="8"/>
      <c r="C12" s="8">
        <v>116</v>
      </c>
      <c r="D12" s="8">
        <f t="shared" si="0"/>
        <v>0.190879420786575</v>
      </c>
      <c r="E12" s="8"/>
      <c r="F12" s="8">
        <f t="shared" si="2"/>
        <v>22.1420128112427</v>
      </c>
      <c r="G12" s="8"/>
    </row>
    <row r="13" s="1" customFormat="1" spans="1:7">
      <c r="A13" s="8"/>
      <c r="B13" s="8"/>
      <c r="C13" s="8"/>
      <c r="D13" s="8" t="s">
        <v>7</v>
      </c>
      <c r="E13" s="10">
        <f>SUM(E4:E9)</f>
        <v>782.948730482198</v>
      </c>
      <c r="F13" s="10">
        <f>SUM(F4:F12)</f>
        <v>948.07820516851</v>
      </c>
      <c r="G13" s="8"/>
    </row>
    <row r="14" s="1" customFormat="1" spans="1:7">
      <c r="A14" s="8"/>
      <c r="B14" s="8"/>
      <c r="C14" s="8"/>
      <c r="D14" s="3" t="s">
        <v>8</v>
      </c>
      <c r="E14" s="9">
        <f>E13/((1-(1+23%)^-5)/23%)</f>
        <v>279.278144180524</v>
      </c>
      <c r="F14" s="9">
        <f>F13/((1-(1+23%)^-8)/23%)</f>
        <v>269.499988988958</v>
      </c>
      <c r="G14" s="8"/>
    </row>
    <row r="15" s="1" customFormat="1" spans="1:7">
      <c r="A15" s="8"/>
      <c r="B15" s="8"/>
      <c r="C15" s="8"/>
      <c r="D15" s="7"/>
      <c r="E15" s="7"/>
      <c r="F15" s="7"/>
      <c r="G15" s="8"/>
    </row>
    <row r="16" s="1" customFormat="1" spans="1:7">
      <c r="A16" s="8"/>
      <c r="B16" s="8"/>
      <c r="C16" s="8"/>
      <c r="D16" s="8"/>
      <c r="E16" s="8"/>
      <c r="F16" s="8"/>
      <c r="G16" s="8"/>
    </row>
    <row r="17" s="1" customFormat="1" spans="1:7">
      <c r="A17" s="8"/>
      <c r="B17" s="8"/>
      <c r="C17" s="8"/>
      <c r="D17" s="8"/>
      <c r="E17" s="8"/>
      <c r="F17" s="8"/>
      <c r="G17" s="8"/>
    </row>
    <row r="18" s="1" customFormat="1" spans="1:7">
      <c r="A18" s="8"/>
      <c r="B18" s="8"/>
      <c r="C18" s="8"/>
      <c r="D18" s="8"/>
      <c r="E18" s="8"/>
      <c r="F18" s="8"/>
      <c r="G18" s="8"/>
    </row>
  </sheetData>
  <hyperlinks>
    <hyperlink ref="D2" r:id="rId1" display="PVIF@23%" tooltip="mailto:PVIF@23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2020-08-14T10:33:21Z</dcterms:created>
  <dcterms:modified xsi:type="dcterms:W3CDTF">2020-08-14T10:33:31Z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