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<sst xmlns="http://schemas.openxmlformats.org/spreadsheetml/2006/main" count="12" uniqueCount="10">
  <si>
    <t>Computation of the NPV:-</t>
  </si>
  <si>
    <t>Year</t>
  </si>
  <si>
    <t xml:space="preserve">               Cash flows</t>
  </si>
  <si>
    <t xml:space="preserve">                  Probablity</t>
  </si>
  <si>
    <t>Cash flows</t>
  </si>
  <si>
    <t>PVIF@10%</t>
  </si>
  <si>
    <t>Present value</t>
  </si>
  <si>
    <t>If success</t>
  </si>
  <si>
    <t>Not success</t>
  </si>
  <si>
    <t>NPV =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</si>
</sst>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0.0000_ "/>
    <numFmt numFmtId="179" formatCode="_ &quot;₹&quot;* #,##0_ ;_ &quot;₹&quot;* \-#,##0_ ;_ &quot;₹&quot;* &quot;-&quot;_ ;_ @_ "/>
    <numFmt numFmtId="180" formatCode="_ * #,##0_ ;_ * \-#,##0_ ;_ * &quot;-&quot;_ ;_ @_ "/>
    <numFmt numFmtId="181" formatCode="0.00_ "/>
    <numFmt numFmtId="182" formatCode="&quot;₹&quot;\ #,##0.00;[Red]&quot;₹&quot;\ \-#,##0.00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7" applyFont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6" applyNumberFormat="1" applyFont="1" applyAlignment="1">
      <alignment horizontal="center" vertical="center"/>
    </xf>
    <xf numFmtId="0" fontId="0" fillId="0" borderId="0" xfId="0" applyNumberFormat="1" applyFill="1" applyAlignment="1">
      <alignment vertical="center"/>
    </xf>
    <xf numFmtId="182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0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2.1363636363636" style="1" customWidth="1"/>
    <col min="2" max="2" width="11" style="1" customWidth="1"/>
    <col min="3" max="3" width="13.4545454545455" style="1" customWidth="1"/>
    <col min="4" max="4" width="12.7272727272727" style="1" customWidth="1"/>
    <col min="5" max="5" width="10.9090909090909" style="1" customWidth="1"/>
    <col min="6" max="6" width="11.9090909090909" style="1" customWidth="1"/>
    <col min="7" max="7" width="16.4545454545455" style="1" customWidth="1"/>
    <col min="8" max="8" width="16.1818181818182" style="1" customWidth="1"/>
    <col min="9" max="10" width="8.72727272727273" style="1"/>
    <col min="11" max="11" width="16.2727272727273" style="1"/>
    <col min="12" max="12" width="12.8181818181818" style="1"/>
    <col min="13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4"/>
    </row>
    <row r="2" s="1" customFormat="1" spans="1:8">
      <c r="A2" s="5" t="s">
        <v>1</v>
      </c>
      <c r="B2" s="6" t="s">
        <v>2</v>
      </c>
      <c r="C2" s="6"/>
      <c r="D2" s="6" t="s">
        <v>3</v>
      </c>
      <c r="E2" s="6"/>
      <c r="F2" s="7" t="s">
        <v>4</v>
      </c>
      <c r="G2" s="8" t="s">
        <v>5</v>
      </c>
      <c r="H2" s="5" t="s">
        <v>6</v>
      </c>
    </row>
    <row r="3" s="1" customFormat="1" spans="1:9">
      <c r="A3" s="5"/>
      <c r="B3" s="5" t="s">
        <v>7</v>
      </c>
      <c r="C3" s="5" t="s">
        <v>8</v>
      </c>
      <c r="D3" s="5" t="s">
        <v>7</v>
      </c>
      <c r="E3" s="5" t="s">
        <v>8</v>
      </c>
      <c r="F3" s="5"/>
      <c r="G3" s="9"/>
      <c r="H3" s="10"/>
      <c r="I3" s="10"/>
    </row>
    <row r="4" s="1" customFormat="1" spans="1:9">
      <c r="A4" s="10">
        <v>0</v>
      </c>
      <c r="B4" s="10"/>
      <c r="C4" s="10"/>
      <c r="D4" s="11"/>
      <c r="E4" s="11"/>
      <c r="F4" s="10">
        <v>-2500000</v>
      </c>
      <c r="G4" s="9">
        <f t="shared" ref="G4:G9" si="0">1/(1+10%)^A4</f>
        <v>1</v>
      </c>
      <c r="H4" s="10">
        <f t="shared" ref="H4:H9" si="1">F4*G4</f>
        <v>-2500000</v>
      </c>
      <c r="I4" s="10"/>
    </row>
    <row r="5" s="1" customFormat="1" spans="1:9">
      <c r="A5" s="10">
        <v>1</v>
      </c>
      <c r="B5" s="10">
        <v>975000</v>
      </c>
      <c r="C5" s="10">
        <f>1260000+165000</f>
        <v>1425000</v>
      </c>
      <c r="D5" s="11">
        <v>0.55</v>
      </c>
      <c r="E5" s="11">
        <v>0.45</v>
      </c>
      <c r="F5" s="12">
        <f t="shared" ref="F5:F9" si="2">(B5*D5)+(C5*E5)</f>
        <v>1177500</v>
      </c>
      <c r="G5" s="9">
        <f t="shared" si="0"/>
        <v>0.909090909090909</v>
      </c>
      <c r="H5" s="10">
        <f t="shared" si="1"/>
        <v>1070454.54545455</v>
      </c>
      <c r="I5" s="10"/>
    </row>
    <row r="6" s="1" customFormat="1" spans="1:9">
      <c r="A6" s="10">
        <v>2</v>
      </c>
      <c r="B6" s="10">
        <v>975000</v>
      </c>
      <c r="C6" s="10">
        <v>0</v>
      </c>
      <c r="D6" s="11">
        <v>0.55</v>
      </c>
      <c r="E6" s="11">
        <v>0.45</v>
      </c>
      <c r="F6" s="12">
        <f t="shared" si="2"/>
        <v>536250</v>
      </c>
      <c r="G6" s="9">
        <f t="shared" si="0"/>
        <v>0.826446280991735</v>
      </c>
      <c r="H6" s="10">
        <f t="shared" si="1"/>
        <v>443181.818181818</v>
      </c>
      <c r="I6" s="10"/>
    </row>
    <row r="7" s="1" customFormat="1" spans="1:9">
      <c r="A7" s="10">
        <v>3</v>
      </c>
      <c r="B7" s="10">
        <v>975000</v>
      </c>
      <c r="C7" s="10">
        <v>0</v>
      </c>
      <c r="D7" s="11">
        <v>0.55</v>
      </c>
      <c r="E7" s="11">
        <v>0.45</v>
      </c>
      <c r="F7" s="12">
        <f t="shared" si="2"/>
        <v>536250</v>
      </c>
      <c r="G7" s="9">
        <f t="shared" si="0"/>
        <v>0.751314800901578</v>
      </c>
      <c r="H7" s="10">
        <f t="shared" si="1"/>
        <v>402892.561983471</v>
      </c>
      <c r="I7" s="10"/>
    </row>
    <row r="8" s="1" customFormat="1" spans="1:9">
      <c r="A8" s="10">
        <v>4</v>
      </c>
      <c r="B8" s="10">
        <v>975000</v>
      </c>
      <c r="C8" s="10">
        <v>0</v>
      </c>
      <c r="D8" s="11">
        <v>0.55</v>
      </c>
      <c r="E8" s="11">
        <v>0.45</v>
      </c>
      <c r="F8" s="12">
        <f t="shared" si="2"/>
        <v>536250</v>
      </c>
      <c r="G8" s="9">
        <f t="shared" si="0"/>
        <v>0.683013455365071</v>
      </c>
      <c r="H8" s="10">
        <f t="shared" si="1"/>
        <v>366265.965439519</v>
      </c>
      <c r="I8" s="10"/>
    </row>
    <row r="9" s="1" customFormat="1" spans="1:11">
      <c r="A9" s="10">
        <v>5</v>
      </c>
      <c r="B9" s="10">
        <v>975000</v>
      </c>
      <c r="C9" s="10">
        <v>0</v>
      </c>
      <c r="D9" s="11">
        <v>0.55</v>
      </c>
      <c r="E9" s="11">
        <v>0.45</v>
      </c>
      <c r="F9" s="12">
        <f t="shared" si="2"/>
        <v>536250</v>
      </c>
      <c r="G9" s="9">
        <f t="shared" si="0"/>
        <v>0.620921323059155</v>
      </c>
      <c r="H9" s="10">
        <f t="shared" si="1"/>
        <v>332969.059490472</v>
      </c>
      <c r="I9" s="10"/>
      <c r="J9" s="1"/>
      <c r="K9" s="18"/>
    </row>
    <row r="10" s="1" customFormat="1" spans="1:11">
      <c r="A10" s="9"/>
      <c r="B10" s="13"/>
      <c r="C10" s="9"/>
      <c r="D10" s="11"/>
      <c r="E10" s="11"/>
      <c r="F10" s="10"/>
      <c r="G10" s="5" t="s">
        <v>9</v>
      </c>
      <c r="H10" s="14">
        <f>SUM(H4:H9)</f>
        <v>115763.950549826</v>
      </c>
      <c r="I10" s="10"/>
      <c r="J10" s="1"/>
      <c r="K10" s="18"/>
    </row>
    <row r="11" s="1" customFormat="1" spans="1:9">
      <c r="A11" s="9"/>
      <c r="B11" s="9"/>
      <c r="C11" s="9"/>
      <c r="D11" s="9"/>
      <c r="E11" s="9"/>
      <c r="F11" s="10"/>
      <c r="G11" s="10"/>
      <c r="H11" s="10"/>
      <c r="I11" s="10"/>
    </row>
    <row r="12" s="1" customFormat="1" spans="1:9">
      <c r="A12" s="15"/>
      <c r="B12" s="16"/>
      <c r="C12" s="9"/>
      <c r="D12" s="9"/>
      <c r="E12" s="9"/>
      <c r="F12" s="10"/>
      <c r="G12" s="10"/>
      <c r="H12" s="10"/>
      <c r="I12" s="10"/>
    </row>
    <row r="13" s="1" customFormat="1" spans="1:9">
      <c r="A13" s="9"/>
      <c r="B13" s="9"/>
      <c r="C13" s="9"/>
      <c r="D13" s="9"/>
      <c r="E13" s="9"/>
      <c r="F13" s="10"/>
      <c r="G13" s="10"/>
      <c r="H13" s="10"/>
      <c r="I13" s="10"/>
    </row>
    <row r="14" s="1" customFormat="1" spans="1:5">
      <c r="A14" s="17"/>
      <c r="B14" s="17"/>
      <c r="C14" s="17"/>
      <c r="D14" s="17"/>
      <c r="E14" s="17"/>
    </row>
    <row r="15" s="1" customFormat="1" spans="1:5">
      <c r="A15" s="17"/>
      <c r="B15" s="17"/>
      <c r="C15" s="17"/>
      <c r="D15" s="17"/>
      <c r="E15" s="17"/>
    </row>
    <row r="16" s="1" customFormat="1" spans="1:5">
      <c r="A16" s="17"/>
      <c r="B16" s="17"/>
      <c r="C16" s="17"/>
      <c r="D16" s="17"/>
      <c r="E16" s="17"/>
    </row>
  </sheetData>
  <hyperlinks>
    <hyperlink ref="F2" r:id="rId1" display="Cash flows"/>
    <hyperlink ref="G2" r:id="rId1" display="PVIF@10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2021-03-14T06:15:07Z</dcterms:created>
  <dcterms:modified xsi:type="dcterms:W3CDTF">2021-03-14T06:15:16Z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