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<sst xmlns="http://schemas.openxmlformats.org/spreadsheetml/2006/main" count="12" uniqueCount="12">
  <si>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Journal entry:-</t>
  </si>
  <si>
    <t>Account titles</t>
  </si>
  <si>
    <t>Debit ($)</t>
  </si>
  <si>
    <t>Credit ($)</t>
  </si>
  <si>
    <t>Cash</t>
  </si>
  <si>
    <t>(134100*(1-(7%+2%)))</t>
  </si>
  <si>
    <t>Due from factor</t>
  </si>
  <si>
    <t>(134100*7%)</t>
  </si>
  <si>
    <t>Loss on sale of receivables</t>
  </si>
  <si>
    <t>((134100*2%)+6970)</t>
  </si>
  <si>
    <t>Accounts Receivable</t>
  </si>
  <si>
    <t>Recourse liability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</si>
</sst>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3" fillId="9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0" fillId="10" borderId="1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6" borderId="13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5" borderId="12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5" borderId="13" applyNumberFormat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3" fillId="2" borderId="1" xfId="0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NumberFormat="1" applyFont="1" applyFill="1" applyBorder="1" applyAlignment="1">
      <alignment horizontal="center"/>
    </xf>
    <xf numFmtId="0" fontId="4" fillId="2" borderId="6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4" fillId="2" borderId="6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NumberFormat="1" applyFont="1" applyFill="1" applyBorder="1" applyAlignment="1">
      <alignment horizontal="center"/>
    </xf>
    <xf numFmtId="0" fontId="4" fillId="2" borderId="9" xfId="0" applyNumberFormat="1" applyFont="1" applyFill="1" applyBorder="1" applyAlignment="1">
      <alignment horizontal="center"/>
    </xf>
    <xf numFmtId="3" fontId="4" fillId="2" borderId="9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0" fontId="0" fillId="0" borderId="0" xfId="6" applyNumberForma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tabSelected="1" workbookViewId="0">
      <selection activeCell="A1" sqref="$A1:$XFD1048576"/>
    </sheetView>
  </sheetViews>
  <sheetFormatPr defaultColWidth="8.72727272727273" defaultRowHeight="14.5" outlineLevelCol="3"/>
  <cols>
    <col min="1" max="1" width="38.1818181818182" style="1" customWidth="1"/>
    <col min="2" max="2" width="17.9090909090909" style="1" customWidth="1"/>
    <col min="3" max="3" width="15.8181818181818" style="1" customWidth="1"/>
    <col min="4" max="4" width="20.6363636363636" style="1" customWidth="1"/>
    <col min="5" max="16384" width="8.72727272727273" style="1"/>
  </cols>
  <sheetData>
    <row r="1" s="1" customFormat="1" spans="1:3">
      <c r="A1" s="2" t="s">
        <v>0</v>
      </c>
      <c r="B1" s="3"/>
      <c r="C1" s="3"/>
    </row>
    <row r="2" s="1" customFormat="1" ht="15.25" spans="1:4">
      <c r="A2" s="4" t="s">
        <v>1</v>
      </c>
      <c r="B2" s="5" t="s">
        <v>2</v>
      </c>
      <c r="C2" s="6" t="s">
        <v>3</v>
      </c>
      <c r="D2" s="7"/>
    </row>
    <row r="3" s="1" customFormat="1" ht="15.25" spans="1:4">
      <c r="A3" s="8" t="s">
        <v>4</v>
      </c>
      <c r="B3" s="9">
        <f>134100*91%</f>
        <v>122031</v>
      </c>
      <c r="C3" s="10"/>
      <c r="D3" s="7" t="s">
        <v>5</v>
      </c>
    </row>
    <row r="4" s="1" customFormat="1" ht="15.25" spans="1:4">
      <c r="A4" s="11" t="s">
        <v>6</v>
      </c>
      <c r="B4" s="12">
        <f>134100*7%</f>
        <v>9387</v>
      </c>
      <c r="C4" s="13"/>
      <c r="D4" s="14" t="s">
        <v>7</v>
      </c>
    </row>
    <row r="5" s="1" customFormat="1" ht="15.25" spans="1:4">
      <c r="A5" s="11" t="s">
        <v>8</v>
      </c>
      <c r="B5" s="12">
        <f>(134100*2%)+6970</f>
        <v>9652</v>
      </c>
      <c r="C5" s="13"/>
      <c r="D5" s="14" t="s">
        <v>9</v>
      </c>
    </row>
    <row r="6" s="1" customFormat="1" ht="15.25" spans="1:4">
      <c r="A6" s="11" t="s">
        <v>10</v>
      </c>
      <c r="B6" s="12"/>
      <c r="C6" s="13">
        <v>134100</v>
      </c>
      <c r="D6" s="15"/>
    </row>
    <row r="7" s="1" customFormat="1" spans="1:4">
      <c r="A7" s="16" t="s">
        <v>11</v>
      </c>
      <c r="B7" s="17"/>
      <c r="C7" s="18">
        <v>6970</v>
      </c>
      <c r="D7" s="19"/>
    </row>
    <row r="8" s="1" customFormat="1" spans="1:4">
      <c r="A8" s="20"/>
      <c r="B8" s="20"/>
      <c r="C8" s="20"/>
      <c r="D8" s="20"/>
    </row>
    <row r="17" s="1" customFormat="1" spans="4:4">
      <c r="D17" s="2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2020-08-19T06:47:15Z</dcterms:created>
  <dcterms:modified xsi:type="dcterms:W3CDTF">2020-08-19T06:47:34Z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1033-11.2.0.9629</vt:lpwstr>
  </property>
</Properties>
</file>