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<sst xmlns="http://schemas.openxmlformats.org/spreadsheetml/2006/main" count="10" uniqueCount="8">
  <si>
    <t>Computation of the NPV:-</t>
  </si>
  <si>
    <t>Year</t>
  </si>
  <si>
    <t xml:space="preserve">                       Cash flows</t>
  </si>
  <si>
    <t>PVIF@12%</t>
  </si>
  <si>
    <t xml:space="preserve">                          Present value</t>
  </si>
  <si>
    <t>Project A</t>
  </si>
  <si>
    <t>Project B</t>
  </si>
  <si>
    <t>NPV =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</si>
</sst>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0.00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9" borderId="4" applyNumberFormat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27" borderId="1" applyNumberForma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7" applyFont="1" applyAlignment="1">
      <alignment horizontal="left" vertical="center"/>
    </xf>
    <xf numFmtId="0" fontId="3" fillId="0" borderId="0" xfId="7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81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2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2.0909090909091" style="1" customWidth="1"/>
    <col min="2" max="2" width="15.0909090909091" style="1" customWidth="1"/>
    <col min="3" max="3" width="14.6363636363636" style="1" customWidth="1"/>
    <col min="4" max="4" width="16.6363636363636" style="1" customWidth="1"/>
    <col min="5" max="5" width="18.0909090909091" style="1" customWidth="1"/>
    <col min="6" max="6" width="16.8181818181818" style="1" customWidth="1"/>
    <col min="7" max="7" width="12.8181818181818" style="1"/>
    <col min="8" max="9" width="8.72727272727273" style="1"/>
    <col min="10" max="10" width="12.8181818181818" style="1"/>
    <col min="11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3"/>
    </row>
    <row r="2" s="1" customFormat="1" spans="1:6">
      <c r="A2" s="4" t="s">
        <v>1</v>
      </c>
      <c r="B2" s="5" t="s">
        <v>2</v>
      </c>
      <c r="C2" s="6"/>
      <c r="D2" s="7" t="s">
        <v>3</v>
      </c>
      <c r="E2" s="5" t="s">
        <v>4</v>
      </c>
      <c r="F2" s="5"/>
    </row>
    <row r="3" s="1" customFormat="1" spans="1:6">
      <c r="A3" s="8"/>
      <c r="B3" s="4" t="s">
        <v>5</v>
      </c>
      <c r="C3" s="4" t="s">
        <v>6</v>
      </c>
      <c r="D3" s="4"/>
      <c r="E3" s="4" t="s">
        <v>5</v>
      </c>
      <c r="F3" s="4" t="s">
        <v>6</v>
      </c>
    </row>
    <row r="4" s="1" customFormat="1" spans="1:6">
      <c r="A4" s="8">
        <v>0</v>
      </c>
      <c r="B4" s="8">
        <v>-84570000</v>
      </c>
      <c r="C4" s="8">
        <v>-84570000</v>
      </c>
      <c r="D4" s="8">
        <f t="shared" ref="D4:D10" si="0">1/(1+12%)^A4</f>
        <v>1</v>
      </c>
      <c r="E4" s="8">
        <f t="shared" ref="E4:E10" si="1">B4*D4</f>
        <v>-84570000</v>
      </c>
      <c r="F4" s="8">
        <f t="shared" ref="F4:F10" si="2">C4*D4</f>
        <v>-84570000</v>
      </c>
    </row>
    <row r="5" s="1" customFormat="1" spans="1:6">
      <c r="A5" s="8">
        <v>1</v>
      </c>
      <c r="B5" s="8">
        <v>29335600</v>
      </c>
      <c r="C5" s="8">
        <v>45600000</v>
      </c>
      <c r="D5" s="8">
        <f t="shared" si="0"/>
        <v>0.892857142857143</v>
      </c>
      <c r="E5" s="9">
        <f t="shared" si="1"/>
        <v>26192500</v>
      </c>
      <c r="F5" s="9">
        <f t="shared" si="2"/>
        <v>40714285.7142857</v>
      </c>
    </row>
    <row r="6" s="1" customFormat="1" spans="1:6">
      <c r="A6" s="8">
        <v>2</v>
      </c>
      <c r="B6" s="8">
        <v>35000560</v>
      </c>
      <c r="C6" s="8">
        <v>39900000</v>
      </c>
      <c r="D6" s="8">
        <f t="shared" si="0"/>
        <v>0.79719387755102</v>
      </c>
      <c r="E6" s="9">
        <f t="shared" si="1"/>
        <v>27902232.1428571</v>
      </c>
      <c r="F6" s="9">
        <f t="shared" si="2"/>
        <v>31808035.7142857</v>
      </c>
    </row>
    <row r="7" s="1" customFormat="1" spans="1:6">
      <c r="A7" s="8">
        <v>3</v>
      </c>
      <c r="B7" s="8">
        <v>41798512</v>
      </c>
      <c r="C7" s="10">
        <v>36700000</v>
      </c>
      <c r="D7" s="8">
        <f t="shared" si="0"/>
        <v>0.711780247813411</v>
      </c>
      <c r="E7" s="9">
        <f t="shared" si="1"/>
        <v>29751355.2295918</v>
      </c>
      <c r="F7" s="9">
        <f t="shared" si="2"/>
        <v>26122335.0947522</v>
      </c>
    </row>
    <row r="8" s="1" customFormat="1" spans="1:6">
      <c r="A8" s="8">
        <v>4</v>
      </c>
      <c r="B8" s="11">
        <v>28542505.6</v>
      </c>
      <c r="C8" s="8">
        <v>20400000</v>
      </c>
      <c r="D8" s="8">
        <f t="shared" si="0"/>
        <v>0.635518078404831</v>
      </c>
      <c r="E8" s="9">
        <f t="shared" si="1"/>
        <v>18139278.3117711</v>
      </c>
      <c r="F8" s="9">
        <f t="shared" si="2"/>
        <v>12964568.7994586</v>
      </c>
    </row>
    <row r="9" s="1" customFormat="1" spans="1:6">
      <c r="A9" s="8">
        <v>5</v>
      </c>
      <c r="B9" s="11">
        <v>21659579.2</v>
      </c>
      <c r="C9" s="8">
        <v>13800000</v>
      </c>
      <c r="D9" s="8">
        <f t="shared" si="0"/>
        <v>0.567426855718599</v>
      </c>
      <c r="E9" s="9">
        <f t="shared" si="1"/>
        <v>12290226.921644</v>
      </c>
      <c r="F9" s="9">
        <f t="shared" si="2"/>
        <v>7830490.60891667</v>
      </c>
    </row>
    <row r="10" s="1" customFormat="1" spans="1:6">
      <c r="A10" s="8">
        <v>6</v>
      </c>
      <c r="B10" s="11">
        <v>30888184.4</v>
      </c>
      <c r="C10" s="8">
        <v>12600000</v>
      </c>
      <c r="D10" s="8">
        <f t="shared" si="0"/>
        <v>0.506631121177321</v>
      </c>
      <c r="E10" s="9">
        <f t="shared" si="1"/>
        <v>15648915.4937038</v>
      </c>
      <c r="F10" s="9">
        <f t="shared" si="2"/>
        <v>6383552.12683424</v>
      </c>
    </row>
    <row r="11" s="1" customFormat="1" spans="1:6">
      <c r="A11" s="8"/>
      <c r="B11" s="8"/>
      <c r="C11" s="8"/>
      <c r="D11" s="4" t="s">
        <v>7</v>
      </c>
      <c r="E11" s="12">
        <f>SUM(E4:E10)</f>
        <v>45354508.0995679</v>
      </c>
      <c r="F11" s="12">
        <f>SUM(F4:F10)</f>
        <v>41253268.0585331</v>
      </c>
    </row>
    <row r="12" s="1" customFormat="1" spans="1:10">
      <c r="A12" s="8"/>
      <c r="B12" s="8"/>
      <c r="C12" s="8"/>
      <c r="D12" s="4"/>
      <c r="E12" s="4"/>
      <c r="F12" s="4"/>
      <c r="G12" s="1"/>
      <c r="H12" s="1"/>
      <c r="I12" s="1"/>
      <c r="J12" s="13"/>
    </row>
    <row r="13" s="1" customFormat="1" spans="1:6">
      <c r="A13" s="8"/>
      <c r="B13" s="8"/>
      <c r="C13" s="8"/>
      <c r="D13" s="8"/>
      <c r="E13" s="8"/>
      <c r="F13" s="8"/>
    </row>
    <row r="18" s="1" customFormat="1" spans="14:14">
      <c r="N18" s="13"/>
    </row>
  </sheetData>
  <hyperlinks>
    <hyperlink ref="D2" r:id="rId1" display="PVIF@12%" tooltip="mailto:PVIF@12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2021-05-09T13:51:41Z</dcterms:created>
  <dcterms:modified xsi:type="dcterms:W3CDTF">2021-05-09T13:51:48Z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