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<sst xmlns="http://schemas.openxmlformats.org/spreadsheetml/2006/main" count="6" uniqueCount="6">
  <si>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Computation of the stock price:-</t>
  </si>
  <si>
    <t>Year</t>
  </si>
  <si>
    <t>Dividends</t>
  </si>
  <si>
    <t>PVIF@14%</t>
  </si>
  <si>
    <t>Present value</t>
  </si>
  <si>
    <t>Stock price =</t>
  </si>
</sst>
</file>

<file path=xl/styles.xml><?xml version="1.0" encoding="utf-8"?>
<styleSheet xmlns="http://schemas.openxmlformats.org/spreadsheetml/2006/main">
  <numFmts count="9">
    <numFmt numFmtId="176" formatCode="0.000000_ 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0.00_ "/>
    <numFmt numFmtId="182" formatCode="0.000%"/>
    <numFmt numFmtId="183" formatCode="&quot;₹&quot;\ #,##0.00;[Red]&quot;₹&quot;\ \-#,##0.00"/>
    <numFmt numFmtId="184" formatCode="0.0000%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9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0" fillId="10" borderId="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10" borderId="2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0" fontId="3" fillId="0" borderId="0" xfId="7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176" fontId="0" fillId="0" borderId="0" xfId="6" applyNumberFormat="1" applyAlignment="1">
      <alignment horizontal="center" vertical="center"/>
    </xf>
    <xf numFmtId="10" fontId="0" fillId="0" borderId="0" xfId="6" applyNumberFormat="1" applyAlignment="1">
      <alignment horizontal="left" vertical="center"/>
    </xf>
    <xf numFmtId="181" fontId="0" fillId="0" borderId="0" xfId="0" applyNumberFormat="1" applyFill="1" applyAlignment="1">
      <alignment horizontal="center" vertical="center"/>
    </xf>
    <xf numFmtId="10" fontId="2" fillId="0" borderId="0" xfId="6" applyNumberFormat="1" applyFont="1" applyAlignment="1">
      <alignment horizontal="left" vertical="center"/>
    </xf>
    <xf numFmtId="181" fontId="2" fillId="0" borderId="0" xfId="6" applyNumberFormat="1" applyFont="1" applyAlignment="1">
      <alignment horizontal="center" vertical="center"/>
    </xf>
    <xf numFmtId="0" fontId="0" fillId="0" borderId="0" xfId="6" applyNumberFormat="1" applyAlignment="1">
      <alignment horizontal="left" vertical="center"/>
    </xf>
    <xf numFmtId="0" fontId="0" fillId="0" borderId="0" xfId="6" applyNumberFormat="1" applyFont="1" applyAlignment="1">
      <alignment horizontal="left" vertical="center"/>
    </xf>
    <xf numFmtId="182" fontId="0" fillId="0" borderId="0" xfId="6" applyNumberFormat="1" applyAlignment="1">
      <alignment horizontal="center" vertical="center"/>
    </xf>
    <xf numFmtId="10" fontId="0" fillId="0" borderId="0" xfId="6" applyNumberFormat="1">
      <alignment vertical="center"/>
    </xf>
    <xf numFmtId="182" fontId="0" fillId="0" borderId="0" xfId="6" applyNumberFormat="1">
      <alignment vertical="center"/>
    </xf>
    <xf numFmtId="183" fontId="0" fillId="0" borderId="0" xfId="0" applyNumberFormat="1" applyFill="1" applyAlignment="1">
      <alignment vertical="center"/>
    </xf>
    <xf numFmtId="176" fontId="0" fillId="0" borderId="0" xfId="0" applyNumberFormat="1" applyFill="1" applyAlignment="1">
      <alignment vertical="center"/>
    </xf>
    <xf numFmtId="184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4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5.8636363636364" style="1" customWidth="1"/>
    <col min="2" max="2" width="13.5454545454545" style="1" customWidth="1"/>
    <col min="3" max="3" width="16.6363636363636" style="1" customWidth="1"/>
    <col min="4" max="4" width="13.6363636363636" style="1" customWidth="1"/>
    <col min="5" max="5" width="9.68181818181818" style="1" customWidth="1"/>
    <col min="6" max="6" width="7.77272727272727" style="1" customWidth="1"/>
    <col min="7" max="10" width="12.8181818181818" style="1"/>
    <col min="11" max="16384" width="8.72727272727273" style="1"/>
  </cols>
  <sheetData>
    <row r="1" s="1" customFormat="1" ht="16" customHeight="1" spans="1:7">
      <c r="A1" s="2" t="s">
        <v>0</v>
      </c>
      <c r="B1" s="3"/>
      <c r="C1" s="3"/>
      <c r="D1" s="4"/>
      <c r="E1" s="3"/>
      <c r="F1" s="3"/>
      <c r="G1" s="3"/>
    </row>
    <row r="2" s="1" customFormat="1" ht="16" customHeight="1" spans="1:7">
      <c r="A2" s="5" t="s">
        <v>1</v>
      </c>
      <c r="B2" s="5" t="s">
        <v>2</v>
      </c>
      <c r="C2" s="6" t="s">
        <v>3</v>
      </c>
      <c r="D2" s="5" t="s">
        <v>4</v>
      </c>
      <c r="E2" s="4"/>
      <c r="F2" s="4"/>
      <c r="G2" s="3"/>
    </row>
    <row r="3" s="1" customFormat="1" ht="16" customHeight="1" spans="1:10">
      <c r="A3" s="7">
        <v>1</v>
      </c>
      <c r="B3" s="7">
        <f>1.5*(1+10%)</f>
        <v>1.65</v>
      </c>
      <c r="C3" s="8">
        <f t="shared" ref="C3:C8" si="0">1/(1+14%)^A3</f>
        <v>0.87719298245614</v>
      </c>
      <c r="D3" s="9">
        <f t="shared" ref="D3:D8" si="1">B3*C3</f>
        <v>1.44736842105263</v>
      </c>
      <c r="E3" s="10"/>
      <c r="F3" s="10"/>
      <c r="G3" s="3"/>
      <c r="H3" s="1"/>
      <c r="I3" s="1"/>
      <c r="J3" s="19"/>
    </row>
    <row r="4" s="1" customFormat="1" spans="1:10">
      <c r="A4" s="7">
        <v>2</v>
      </c>
      <c r="B4" s="11">
        <f t="shared" ref="B4:B7" si="2">B3*(1+10%)</f>
        <v>1.815</v>
      </c>
      <c r="C4" s="8">
        <f t="shared" si="0"/>
        <v>0.769467528470298</v>
      </c>
      <c r="D4" s="9">
        <f t="shared" si="1"/>
        <v>1.39658356417359</v>
      </c>
      <c r="E4" s="10"/>
      <c r="F4" s="10"/>
      <c r="G4" s="3"/>
      <c r="H4" s="1"/>
      <c r="I4" s="1"/>
      <c r="J4" s="19"/>
    </row>
    <row r="5" s="1" customFormat="1" spans="1:10">
      <c r="A5" s="7">
        <v>3</v>
      </c>
      <c r="B5" s="11">
        <f t="shared" si="2"/>
        <v>1.9965</v>
      </c>
      <c r="C5" s="8">
        <f t="shared" si="0"/>
        <v>0.674971516202016</v>
      </c>
      <c r="D5" s="9">
        <f t="shared" si="1"/>
        <v>1.34758063209733</v>
      </c>
      <c r="E5" s="10"/>
      <c r="F5" s="12"/>
      <c r="G5" s="3"/>
      <c r="H5" s="1"/>
      <c r="I5" s="1"/>
      <c r="J5" s="20"/>
    </row>
    <row r="6" s="1" customFormat="1" spans="1:10">
      <c r="A6" s="7">
        <v>4</v>
      </c>
      <c r="B6" s="11">
        <f t="shared" si="2"/>
        <v>2.19615</v>
      </c>
      <c r="C6" s="8">
        <f t="shared" si="0"/>
        <v>0.592080277370189</v>
      </c>
      <c r="D6" s="9">
        <f t="shared" si="1"/>
        <v>1.30029710114654</v>
      </c>
      <c r="E6" s="3"/>
      <c r="F6" s="3"/>
      <c r="G6" s="3"/>
      <c r="H6" s="1"/>
      <c r="I6" s="1"/>
      <c r="J6" s="20"/>
    </row>
    <row r="7" s="1" customFormat="1" spans="1:7">
      <c r="A7" s="7">
        <v>5</v>
      </c>
      <c r="B7" s="11">
        <f t="shared" si="2"/>
        <v>2.415765</v>
      </c>
      <c r="C7" s="8">
        <f t="shared" si="0"/>
        <v>0.519368664359815</v>
      </c>
      <c r="D7" s="9">
        <f t="shared" si="1"/>
        <v>1.25467264145719</v>
      </c>
      <c r="E7" s="3"/>
      <c r="F7" s="10"/>
      <c r="G7" s="3"/>
    </row>
    <row r="8" s="1" customFormat="1" spans="1:10">
      <c r="A8" s="7">
        <v>5</v>
      </c>
      <c r="B8" s="11">
        <f>B7*(1+5%)/(14%-5%)</f>
        <v>28.183925</v>
      </c>
      <c r="C8" s="8">
        <f t="shared" si="0"/>
        <v>0.519368664359815</v>
      </c>
      <c r="D8" s="9">
        <f t="shared" si="1"/>
        <v>14.6378474836672</v>
      </c>
      <c r="E8" s="3"/>
      <c r="F8" s="3"/>
      <c r="G8" s="3"/>
      <c r="H8" s="1"/>
      <c r="I8" s="1"/>
      <c r="J8" s="20"/>
    </row>
    <row r="9" s="1" customFormat="1" spans="1:10">
      <c r="A9" s="7"/>
      <c r="B9" s="7"/>
      <c r="C9" s="5" t="s">
        <v>5</v>
      </c>
      <c r="D9" s="13">
        <f>SUM(D3:D8)</f>
        <v>21.3843498435945</v>
      </c>
      <c r="E9" s="3"/>
      <c r="F9" s="3"/>
      <c r="G9" s="3"/>
      <c r="H9" s="1"/>
      <c r="I9" s="1"/>
      <c r="J9" s="17"/>
    </row>
    <row r="10" s="1" customFormat="1" spans="1:5">
      <c r="A10" s="3"/>
      <c r="B10" s="3"/>
      <c r="C10" s="10"/>
      <c r="D10" s="14"/>
      <c r="E10" s="7"/>
    </row>
    <row r="11" s="1" customFormat="1" spans="1:5">
      <c r="A11" s="3"/>
      <c r="B11" s="3"/>
      <c r="C11" s="12"/>
      <c r="D11" s="15"/>
      <c r="E11" s="7"/>
    </row>
    <row r="12" s="1" customFormat="1" spans="1:5">
      <c r="A12" s="3"/>
      <c r="B12" s="3"/>
      <c r="C12" s="3"/>
      <c r="D12" s="3"/>
      <c r="E12" s="7"/>
    </row>
    <row r="13" s="1" customFormat="1" spans="1:6">
      <c r="A13" s="3"/>
      <c r="B13" s="3"/>
      <c r="C13" s="3"/>
      <c r="D13" s="3"/>
      <c r="E13" s="16"/>
      <c r="F13" s="17"/>
    </row>
    <row r="14" s="1" customFormat="1" spans="1:10">
      <c r="A14" s="3"/>
      <c r="B14" s="3"/>
      <c r="C14" s="3"/>
      <c r="D14" s="3"/>
      <c r="E14" s="7"/>
      <c r="F14" s="1"/>
      <c r="G14" s="1"/>
      <c r="H14" s="1"/>
      <c r="I14" s="1"/>
      <c r="J14" s="17"/>
    </row>
    <row r="15" s="1" customFormat="1" spans="1:8">
      <c r="A15" s="7"/>
      <c r="B15" s="7"/>
      <c r="C15" s="7"/>
      <c r="D15" s="7"/>
      <c r="E15" s="7"/>
      <c r="F15" s="1"/>
      <c r="G15" s="1"/>
      <c r="H15" s="17"/>
    </row>
    <row r="16" s="1" customFormat="1" spans="8:8">
      <c r="H16" s="17"/>
    </row>
    <row r="17" s="1" customFormat="1" spans="8:8">
      <c r="H17" s="18"/>
    </row>
    <row r="18" s="1" customFormat="1" spans="8:8">
      <c r="H18" s="17"/>
    </row>
    <row r="21" s="1" customFormat="1" spans="10:10">
      <c r="J21" s="21"/>
    </row>
    <row r="22" s="1" customFormat="1" spans="1:2">
      <c r="A22" s="7"/>
      <c r="B22" s="7"/>
    </row>
    <row r="28" s="1" customFormat="1" spans="1:2">
      <c r="A28" s="4"/>
      <c r="B28" s="3"/>
    </row>
    <row r="29" s="1" customFormat="1" spans="1:5">
      <c r="A29" s="10"/>
      <c r="B29" s="3"/>
      <c r="C29" s="1"/>
      <c r="D29" s="1"/>
      <c r="E29" s="19"/>
    </row>
    <row r="30" s="1" customFormat="1" spans="1:5">
      <c r="A30" s="10"/>
      <c r="B30" s="3"/>
      <c r="C30" s="1"/>
      <c r="D30" s="1"/>
      <c r="E30" s="19"/>
    </row>
    <row r="31" s="1" customFormat="1" spans="1:5">
      <c r="A31" s="12"/>
      <c r="B31" s="3"/>
      <c r="C31" s="1"/>
      <c r="D31" s="1"/>
      <c r="E31" s="20"/>
    </row>
    <row r="32" s="1" customFormat="1" spans="1:5">
      <c r="A32" s="3"/>
      <c r="B32" s="3"/>
      <c r="C32" s="1"/>
      <c r="D32" s="1"/>
      <c r="E32" s="20"/>
    </row>
    <row r="33" s="1" customFormat="1" spans="1:2">
      <c r="A33" s="10"/>
      <c r="B33" s="3"/>
    </row>
    <row r="34" s="1" customFormat="1" spans="1:5">
      <c r="A34" s="3"/>
      <c r="B34" s="3"/>
      <c r="C34" s="1"/>
      <c r="D34" s="1"/>
      <c r="E34" s="20"/>
    </row>
    <row r="35" s="1" customFormat="1" spans="1:5">
      <c r="A35" s="3"/>
      <c r="B35" s="3"/>
      <c r="C35" s="1"/>
      <c r="D35" s="1"/>
      <c r="E35" s="17"/>
    </row>
    <row r="39" s="1" customFormat="1" spans="1:1">
      <c r="A39" s="17"/>
    </row>
    <row r="40" s="1" customFormat="1" spans="5:5">
      <c r="E40" s="17"/>
    </row>
    <row r="41" s="1" customFormat="1" spans="3:3">
      <c r="C41" s="17"/>
    </row>
    <row r="42" s="1" customFormat="1" spans="3:3">
      <c r="C42" s="17"/>
    </row>
    <row r="43" s="1" customFormat="1" spans="3:3">
      <c r="C43" s="18"/>
    </row>
    <row r="44" s="1" customFormat="1" spans="3:3">
      <c r="C44" s="17"/>
    </row>
    <row r="47" s="1" customFormat="1" spans="5:5">
      <c r="E47" s="21"/>
    </row>
  </sheetData>
  <hyperlinks>
    <hyperlink ref="C2" r:id="rId1" display="PVIF@14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2021-03-14T06:02:11Z</dcterms:created>
  <dcterms:modified xsi:type="dcterms:W3CDTF">2021-03-14T06:02:21Z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1033-11.2.0.10017</vt:lpwstr>
  </property>
</Properties>
</file>