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<sst xmlns="http://schemas.openxmlformats.org/spreadsheetml/2006/main" count="12" uniqueCount="8">
  <si>
    <t>Computation of the NPV at 3% discount rate:-</t>
  </si>
  <si>
    <t>Year</t>
  </si>
  <si>
    <t>Cash flows</t>
  </si>
  <si>
    <t>PVIF@3%</t>
  </si>
  <si>
    <t>Present value</t>
  </si>
  <si>
    <t>NPV =</t>
  </si>
  <si>
    <t>Computation of the NPV at 10% discount rate:-</t>
  </si>
  <si>
    <t>PVIF@10%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</si>
</sst>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0_ "/>
    <numFmt numFmtId="181" formatCode="0.0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80" fontId="2" fillId="0" borderId="0" xfId="6" applyNumberFormat="1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PVIF@10%" TargetMode="External"/><Relationship Id="rId1" Type="http://schemas.openxmlformats.org/officeDocument/2006/relationships/hyperlink" Target="mailto:PVIF@3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tabSelected="1" workbookViewId="0">
      <selection activeCell="A1" sqref="$A1:$XFD1048576"/>
    </sheetView>
  </sheetViews>
  <sheetFormatPr defaultColWidth="8.72727272727273" defaultRowHeight="14.5" outlineLevelCol="3"/>
  <cols>
    <col min="1" max="1" width="8.72727272727273" style="1"/>
    <col min="2" max="2" width="15.4545454545455" style="1" customWidth="1"/>
    <col min="3" max="3" width="14" style="1"/>
    <col min="4" max="4" width="19.6363636363636" style="1" customWidth="1"/>
    <col min="5" max="5" width="12.8181818181818" style="1"/>
    <col min="6" max="10" width="8.72727272727273" style="1"/>
    <col min="11" max="11" width="12.8181818181818" style="1"/>
    <col min="12" max="16384" width="8.72727272727273" style="1"/>
  </cols>
  <sheetData>
    <row r="1" s="1" customFormat="1" spans="1:4">
      <c r="A1" s="2" t="s">
        <v>0</v>
      </c>
      <c r="B1" s="3"/>
      <c r="C1" s="3"/>
      <c r="D1" s="4"/>
    </row>
    <row r="2" s="1" customFormat="1" spans="1:4">
      <c r="A2" s="5" t="s">
        <v>1</v>
      </c>
      <c r="B2" s="6" t="s">
        <v>2</v>
      </c>
      <c r="C2" s="7" t="s">
        <v>3</v>
      </c>
      <c r="D2" s="5" t="s">
        <v>4</v>
      </c>
    </row>
    <row r="3" s="1" customFormat="1" spans="1:4">
      <c r="A3" s="8">
        <v>0</v>
      </c>
      <c r="B3" s="9">
        <v>-2200</v>
      </c>
      <c r="C3" s="10">
        <f t="shared" ref="C3:C8" si="0">1/(1+3%)^A3</f>
        <v>1</v>
      </c>
      <c r="D3" s="10">
        <f t="shared" ref="D3:D8" si="1">B3*C3</f>
        <v>-2200</v>
      </c>
    </row>
    <row r="4" s="1" customFormat="1" spans="1:4">
      <c r="A4" s="8">
        <v>1</v>
      </c>
      <c r="B4" s="9">
        <v>570</v>
      </c>
      <c r="C4" s="10">
        <f t="shared" si="0"/>
        <v>0.970873786407767</v>
      </c>
      <c r="D4" s="10">
        <f t="shared" si="1"/>
        <v>553.398058252427</v>
      </c>
    </row>
    <row r="5" s="1" customFormat="1" spans="1:4">
      <c r="A5" s="8">
        <v>2</v>
      </c>
      <c r="B5" s="10">
        <v>570</v>
      </c>
      <c r="C5" s="10">
        <f t="shared" si="0"/>
        <v>0.942595909133754</v>
      </c>
      <c r="D5" s="10">
        <f t="shared" si="1"/>
        <v>537.27966820624</v>
      </c>
    </row>
    <row r="6" s="1" customFormat="1" spans="1:4">
      <c r="A6" s="11">
        <v>3</v>
      </c>
      <c r="B6" s="10">
        <v>570</v>
      </c>
      <c r="C6" s="10">
        <f t="shared" si="0"/>
        <v>0.91514165935316</v>
      </c>
      <c r="D6" s="10">
        <f t="shared" si="1"/>
        <v>521.630745831301</v>
      </c>
    </row>
    <row r="7" s="1" customFormat="1" spans="1:4">
      <c r="A7" s="11">
        <v>4</v>
      </c>
      <c r="B7" s="10">
        <v>570</v>
      </c>
      <c r="C7" s="10">
        <f t="shared" si="0"/>
        <v>0.888487047915689</v>
      </c>
      <c r="D7" s="10">
        <f t="shared" si="1"/>
        <v>506.437617311943</v>
      </c>
    </row>
    <row r="8" s="1" customFormat="1" spans="1:4">
      <c r="A8" s="11">
        <v>5</v>
      </c>
      <c r="B8" s="10">
        <v>570</v>
      </c>
      <c r="C8" s="10">
        <f t="shared" si="0"/>
        <v>0.862608784384164</v>
      </c>
      <c r="D8" s="10">
        <f t="shared" si="1"/>
        <v>491.687007098973</v>
      </c>
    </row>
    <row r="9" s="1" customFormat="1" spans="1:4">
      <c r="A9" s="5"/>
      <c r="B9" s="12"/>
      <c r="C9" s="13" t="s">
        <v>5</v>
      </c>
      <c r="D9" s="14">
        <f>SUM(D3:D8)</f>
        <v>410.433096700884</v>
      </c>
    </row>
    <row r="10" s="1" customFormat="1" spans="1:4">
      <c r="A10" s="11"/>
      <c r="B10" s="10"/>
      <c r="C10" s="10"/>
      <c r="D10" s="10"/>
    </row>
    <row r="11" s="1" customFormat="1" spans="1:4">
      <c r="A11" s="2" t="s">
        <v>6</v>
      </c>
      <c r="B11" s="3"/>
      <c r="C11" s="3"/>
      <c r="D11" s="4"/>
    </row>
    <row r="12" s="1" customFormat="1" spans="1:4">
      <c r="A12" s="5" t="s">
        <v>1</v>
      </c>
      <c r="B12" s="6" t="s">
        <v>2</v>
      </c>
      <c r="C12" s="7" t="s">
        <v>7</v>
      </c>
      <c r="D12" s="5" t="s">
        <v>4</v>
      </c>
    </row>
    <row r="13" s="1" customFormat="1" spans="1:4">
      <c r="A13" s="8">
        <v>0</v>
      </c>
      <c r="B13" s="9">
        <v>-2200</v>
      </c>
      <c r="C13" s="10">
        <f t="shared" ref="C13:C18" si="2">1/(1+10%)^A13</f>
        <v>1</v>
      </c>
      <c r="D13" s="10">
        <f t="shared" ref="D13:D18" si="3">B13*C13</f>
        <v>-2200</v>
      </c>
    </row>
    <row r="14" s="1" customFormat="1" spans="1:4">
      <c r="A14" s="8">
        <v>1</v>
      </c>
      <c r="B14" s="9">
        <v>570</v>
      </c>
      <c r="C14" s="10">
        <f t="shared" si="2"/>
        <v>0.909090909090909</v>
      </c>
      <c r="D14" s="10">
        <f t="shared" si="3"/>
        <v>518.181818181818</v>
      </c>
    </row>
    <row r="15" s="1" customFormat="1" spans="1:4">
      <c r="A15" s="8">
        <v>2</v>
      </c>
      <c r="B15" s="10">
        <v>570</v>
      </c>
      <c r="C15" s="10">
        <f t="shared" si="2"/>
        <v>0.826446280991735</v>
      </c>
      <c r="D15" s="10">
        <f t="shared" si="3"/>
        <v>471.074380165289</v>
      </c>
    </row>
    <row r="16" s="1" customFormat="1" spans="1:4">
      <c r="A16" s="11">
        <v>3</v>
      </c>
      <c r="B16" s="10">
        <v>570</v>
      </c>
      <c r="C16" s="10">
        <f t="shared" si="2"/>
        <v>0.751314800901578</v>
      </c>
      <c r="D16" s="10">
        <f t="shared" si="3"/>
        <v>428.249436513899</v>
      </c>
    </row>
    <row r="17" s="1" customFormat="1" spans="1:4">
      <c r="A17" s="11">
        <v>4</v>
      </c>
      <c r="B17" s="10">
        <v>570</v>
      </c>
      <c r="C17" s="10">
        <f t="shared" si="2"/>
        <v>0.683013455365071</v>
      </c>
      <c r="D17" s="10">
        <f t="shared" si="3"/>
        <v>389.31766955809</v>
      </c>
    </row>
    <row r="18" s="1" customFormat="1" spans="1:4">
      <c r="A18" s="11">
        <v>5</v>
      </c>
      <c r="B18" s="10">
        <v>570</v>
      </c>
      <c r="C18" s="10">
        <f t="shared" si="2"/>
        <v>0.620921323059155</v>
      </c>
      <c r="D18" s="10">
        <f t="shared" si="3"/>
        <v>353.925154143718</v>
      </c>
    </row>
    <row r="19" s="1" customFormat="1" spans="1:4">
      <c r="A19" s="5"/>
      <c r="B19" s="12"/>
      <c r="C19" s="13" t="s">
        <v>5</v>
      </c>
      <c r="D19" s="14">
        <f>SUM(D13:D18)</f>
        <v>-39.251541437185</v>
      </c>
    </row>
    <row r="20" s="1" customFormat="1" spans="1:4">
      <c r="A20" s="11"/>
      <c r="B20" s="11"/>
      <c r="C20" s="11"/>
      <c r="D20" s="11"/>
    </row>
  </sheetData>
  <hyperlinks>
    <hyperlink ref="C2" r:id="rId1" display="PVIF@3%"/>
    <hyperlink ref="C12" r:id="rId2" display="PVIF@10%" tooltip="mailto:PVIF@10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2021-03-10T14:54:28Z</dcterms:created>
  <dcterms:modified xsi:type="dcterms:W3CDTF">2021-03-10T14:54:37Z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