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<sst xmlns="http://schemas.openxmlformats.org/spreadsheetml/2006/main" count="33" uniqueCount="26">
  <si>
    <t>Computation of the weighted average shares outstanding for basic EPS:-</t>
  </si>
  <si>
    <t>Period</t>
  </si>
  <si>
    <t>Weighted average shares</t>
  </si>
  <si>
    <t>Jan 1 - Dec 31</t>
  </si>
  <si>
    <t>Apr 1 - Dec 31</t>
  </si>
  <si>
    <t>Oct 1 - Dec 31</t>
  </si>
  <si>
    <t>Total</t>
  </si>
  <si>
    <t>Computation of the weighted average shares outstanding for diluted EPS:-</t>
  </si>
  <si>
    <t>Partiuclars</t>
  </si>
  <si>
    <t>Computation of the weighted average shares outstanding for basic EPS</t>
  </si>
  <si>
    <t>Additional shares</t>
  </si>
  <si>
    <t>Computation of the income available to common shareholders:-</t>
  </si>
  <si>
    <t>Particulars</t>
  </si>
  <si>
    <t>Amount ($)</t>
  </si>
  <si>
    <t>Income before extraordinary item</t>
  </si>
  <si>
    <t>Less: Preferred dividends</t>
  </si>
  <si>
    <t>Income available to common stockholders before extraordinary item</t>
  </si>
  <si>
    <t>Add: Extraordinary gain</t>
  </si>
  <si>
    <t>Income available to common stockholders</t>
  </si>
  <si>
    <t>Computation of the basic earnings per share:-</t>
  </si>
  <si>
    <t>Amount</t>
  </si>
  <si>
    <t>Weighted average shares outstanding for basic EPS</t>
  </si>
  <si>
    <t>Basic earnings per share</t>
  </si>
  <si>
    <t>Computation of the diluted earnings per share:-</t>
  </si>
  <si>
    <t>Weighted average shares outstanding for diluted EPS</t>
  </si>
  <si>
    <t>Diluted earnings per share</t>
  </si>
</sst>
</file>

<file path=xl/styles.xml><?xml version="1.0" encoding="utf-8"?>
<styleSheet xmlns="http://schemas.openxmlformats.org/spreadsheetml/2006/main">
  <numFmts count="7">
    <numFmt numFmtId="176" formatCode="_ &quot;₹&quot;* #,##0.00_ ;_ &quot;₹&quot;* \-#,##0.00_ ;_ &quot;₹&quot;* &quot;-&quot;??_ ;_ @_ "/>
    <numFmt numFmtId="177" formatCode="_ * #,##0_ ;_ * \-#,##0_ ;_ * &quot;-&quot;_ ;_ @_ "/>
    <numFmt numFmtId="178" formatCode="_ * #,##0.00_ ;_ * \-#,##0.00_ ;_ * &quot;-&quot;??_ ;_ @_ "/>
    <numFmt numFmtId="179" formatCode="0.00_ "/>
    <numFmt numFmtId="180" formatCode="0.000000%"/>
    <numFmt numFmtId="181" formatCode="_ &quot;₹&quot;* #,##0_ ;_ &quot;₹&quot;* \-#,##0_ ;_ &quot;₹&quot;* &quot;-&quot;_ ;_ @_ "/>
    <numFmt numFmtId="182" formatCode="&quot;₹&quot;\ #,##0.00;[Red]&quot;₹&quot;\ \-#,##0.00"/>
  </numFmts>
  <fonts count="25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4" borderId="1" applyNumberForma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9" borderId="8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4" fillId="18" borderId="8" applyNumberForma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80" fontId="0" fillId="0" borderId="0" xfId="6" applyNumberFormat="1" applyAlignment="1">
      <alignment horizontal="left"/>
    </xf>
    <xf numFmtId="17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0" fontId="0" fillId="0" borderId="0" xfId="6" applyNumberFormat="1" applyAlignment="1"/>
    <xf numFmtId="182" fontId="0" fillId="0" borderId="0" xfId="0" applyNumberFormat="1" applyFill="1" applyAlignment="1">
      <alignment horizontal="center"/>
    </xf>
    <xf numFmtId="0" fontId="0" fillId="0" borderId="0" xfId="0" applyNumberFormat="1" applyFont="1" applyFill="1" applyAlignment="1">
      <alignment horizontal="center"/>
    </xf>
    <xf numFmtId="10" fontId="2" fillId="0" borderId="0" xfId="0" applyNumberFormat="1" applyFont="1" applyFill="1" applyAlignment="1">
      <alignment horizontal="center"/>
    </xf>
    <xf numFmtId="182" fontId="0" fillId="0" borderId="0" xfId="6" applyNumberFormat="1" applyAlignment="1"/>
    <xf numFmtId="182" fontId="0" fillId="0" borderId="0" xfId="0" applyNumberFormat="1" applyFill="1" applyAlignment="1">
      <alignment horizontal="left"/>
    </xf>
    <xf numFmtId="179" fontId="0" fillId="0" borderId="0" xfId="0" applyNumberFormat="1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>
      <alignment horizontal="center"/>
    </xf>
    <xf numFmtId="179" fontId="2" fillId="0" borderId="0" xfId="0" applyNumberFormat="1" applyFont="1" applyFill="1" applyAlignment="1">
      <alignment horizontal="center"/>
    </xf>
    <xf numFmtId="0" fontId="5" fillId="0" borderId="0" xfId="10" applyFont="1" applyAlignment="1">
      <alignment horizontal="center"/>
    </xf>
    <xf numFmtId="179" fontId="2" fillId="0" borderId="0" xfId="0" applyNumberFormat="1" applyFont="1" applyFill="1" applyAlignment="1">
      <alignment horizontal="center"/>
    </xf>
    <xf numFmtId="10" fontId="0" fillId="0" borderId="0" xfId="6" applyNumberForma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62.5454545454545" style="1" customWidth="1"/>
    <col min="2" max="2" width="22.6363636363636" style="1" customWidth="1"/>
    <col min="3" max="3" width="13.7272727272727" style="1" customWidth="1"/>
    <col min="4" max="4" width="12" style="1" customWidth="1"/>
    <col min="5" max="5" width="8.27272727272727" style="1" customWidth="1"/>
    <col min="6" max="6" width="15.9090909090909" style="1" customWidth="1"/>
    <col min="7" max="7" width="15" style="1" customWidth="1"/>
    <col min="8" max="8" width="19" style="1" customWidth="1"/>
    <col min="9" max="9" width="18.6363636363636" style="1" customWidth="1"/>
    <col min="10" max="10" width="19.6545454545455" style="1" customWidth="1"/>
    <col min="11" max="11" width="17.9090909090909" style="1" customWidth="1"/>
    <col min="12" max="12" width="14" style="1" customWidth="1"/>
    <col min="13" max="13" width="17.3636363636364" style="1" customWidth="1"/>
    <col min="14" max="14" width="8.72727272727273" style="1"/>
    <col min="15" max="15" width="9.54545454545454" style="1"/>
    <col min="16" max="16384" width="8.72727272727273" style="1"/>
  </cols>
  <sheetData>
    <row r="1" s="1" customFormat="1" spans="1:13">
      <c r="A1" s="2" t="s">
        <v>0</v>
      </c>
      <c r="B1" s="3"/>
      <c r="C1" s="3"/>
      <c r="D1" s="3"/>
      <c r="E1" s="3"/>
      <c r="F1" s="4"/>
      <c r="G1" s="4"/>
      <c r="H1" s="5"/>
      <c r="I1" s="5"/>
      <c r="J1" s="5"/>
      <c r="K1" s="5"/>
      <c r="L1" s="5"/>
      <c r="M1" s="5"/>
    </row>
    <row r="2" s="1" customFormat="1" spans="1:13">
      <c r="A2" s="6" t="s">
        <v>1</v>
      </c>
      <c r="B2" s="6" t="s">
        <v>2</v>
      </c>
      <c r="C2" s="6"/>
      <c r="D2" s="6"/>
      <c r="E2" s="4"/>
      <c r="F2" s="4"/>
      <c r="G2" s="4"/>
      <c r="H2" s="7"/>
      <c r="I2" s="7"/>
      <c r="J2" s="7"/>
      <c r="K2" s="7"/>
      <c r="L2" s="26"/>
      <c r="M2" s="7"/>
    </row>
    <row r="3" s="1" customFormat="1" spans="1:13">
      <c r="A3" s="8" t="s">
        <v>3</v>
      </c>
      <c r="B3" s="8">
        <f>74000*12/12</f>
        <v>74000</v>
      </c>
      <c r="C3" s="7"/>
      <c r="D3" s="7"/>
      <c r="E3" s="9"/>
      <c r="F3" s="10"/>
      <c r="G3" s="11"/>
      <c r="H3" s="9"/>
      <c r="I3" s="9"/>
      <c r="J3" s="9"/>
      <c r="K3" s="9"/>
      <c r="L3" s="9"/>
      <c r="M3" s="9"/>
    </row>
    <row r="4" s="1" customFormat="1" spans="1:13">
      <c r="A4" s="9" t="s">
        <v>4</v>
      </c>
      <c r="B4" s="9">
        <f>40000*9/12</f>
        <v>30000</v>
      </c>
      <c r="C4" s="9"/>
      <c r="D4" s="9"/>
      <c r="E4" s="9"/>
      <c r="F4" s="1"/>
      <c r="G4" s="1"/>
      <c r="H4" s="12"/>
      <c r="I4" s="9"/>
      <c r="J4" s="9"/>
      <c r="K4" s="12"/>
      <c r="L4" s="9"/>
      <c r="M4" s="9"/>
    </row>
    <row r="5" s="1" customFormat="1" spans="1:13">
      <c r="A5" s="9" t="s">
        <v>5</v>
      </c>
      <c r="B5" s="9">
        <f>16000*3/12</f>
        <v>4000</v>
      </c>
      <c r="C5" s="9"/>
      <c r="D5" s="9"/>
      <c r="E5" s="9"/>
      <c r="F5" s="1"/>
      <c r="G5" s="1"/>
      <c r="H5" s="12"/>
      <c r="I5" s="9"/>
      <c r="J5" s="9"/>
      <c r="K5" s="12"/>
      <c r="L5" s="9"/>
      <c r="M5" s="9"/>
    </row>
    <row r="6" s="1" customFormat="1" spans="1:13">
      <c r="A6" s="7" t="s">
        <v>6</v>
      </c>
      <c r="B6" s="13">
        <f>B3+B4-B5</f>
        <v>100000</v>
      </c>
      <c r="C6" s="9"/>
      <c r="D6" s="9"/>
      <c r="E6" s="9"/>
      <c r="F6" s="1"/>
      <c r="G6" s="1"/>
      <c r="H6" s="12"/>
      <c r="I6" s="9"/>
      <c r="J6" s="12"/>
      <c r="K6" s="12"/>
      <c r="L6" s="9"/>
      <c r="M6" s="9"/>
    </row>
    <row r="7" s="1" customFormat="1" spans="1:13">
      <c r="A7" s="14"/>
      <c r="B7" s="14"/>
      <c r="C7" s="9"/>
      <c r="D7" s="9"/>
      <c r="E7" s="9"/>
      <c r="F7" s="1"/>
      <c r="G7" s="15"/>
      <c r="H7" s="12"/>
      <c r="I7" s="9"/>
      <c r="J7" s="9"/>
      <c r="K7" s="9"/>
      <c r="L7" s="7"/>
      <c r="M7" s="27"/>
    </row>
    <row r="8" s="1" customFormat="1" spans="1:13">
      <c r="A8" s="2" t="s">
        <v>7</v>
      </c>
      <c r="B8" s="14"/>
      <c r="C8" s="9"/>
      <c r="D8" s="9"/>
      <c r="E8" s="9"/>
      <c r="F8" s="1"/>
      <c r="G8" s="15"/>
      <c r="H8" s="9"/>
      <c r="I8" s="9"/>
      <c r="J8" s="9"/>
      <c r="K8" s="9"/>
      <c r="L8" s="7"/>
      <c r="M8" s="7"/>
    </row>
    <row r="9" s="1" customFormat="1" spans="1:13">
      <c r="A9" s="7" t="s">
        <v>8</v>
      </c>
      <c r="B9" s="7" t="s">
        <v>2</v>
      </c>
      <c r="C9" s="9"/>
      <c r="D9" s="9"/>
      <c r="E9" s="9"/>
      <c r="F9" s="1"/>
      <c r="G9" s="15"/>
      <c r="H9" s="16"/>
      <c r="I9" s="9"/>
      <c r="J9" s="9"/>
      <c r="K9" s="9"/>
      <c r="L9" s="9"/>
      <c r="M9" s="9"/>
    </row>
    <row r="10" s="1" customFormat="1" spans="1:13">
      <c r="A10" s="9" t="s">
        <v>9</v>
      </c>
      <c r="B10" s="9">
        <v>100000</v>
      </c>
      <c r="C10" s="9"/>
      <c r="D10" s="9"/>
      <c r="E10" s="9"/>
      <c r="F10" s="1"/>
      <c r="G10" s="1"/>
      <c r="H10" s="10"/>
      <c r="I10" s="10"/>
      <c r="J10" s="9"/>
      <c r="K10" s="9"/>
      <c r="L10" s="9"/>
      <c r="M10" s="9"/>
    </row>
    <row r="11" s="1" customFormat="1" spans="1:9">
      <c r="A11" s="8" t="s">
        <v>10</v>
      </c>
      <c r="B11" s="17">
        <v>60000</v>
      </c>
      <c r="C11" s="18"/>
      <c r="D11" s="18"/>
      <c r="E11" s="9"/>
      <c r="F11" s="1"/>
      <c r="G11" s="19"/>
      <c r="H11" s="20"/>
      <c r="I11" s="10"/>
    </row>
    <row r="12" s="1" customFormat="1" spans="1:9">
      <c r="A12" s="7" t="s">
        <v>6</v>
      </c>
      <c r="B12" s="13">
        <f>B10+B11</f>
        <v>160000</v>
      </c>
      <c r="C12" s="10"/>
      <c r="D12" s="10"/>
      <c r="E12" s="10"/>
      <c r="F12" s="10"/>
      <c r="G12" s="11"/>
      <c r="H12" s="10"/>
      <c r="I12" s="10"/>
    </row>
    <row r="13" s="1" customFormat="1" spans="1:2">
      <c r="A13" s="14"/>
      <c r="B13" s="14"/>
    </row>
    <row r="14" s="1" customFormat="1" spans="1:2">
      <c r="A14" s="14"/>
      <c r="B14" s="14"/>
    </row>
    <row r="15" s="1" customFormat="1" spans="1:2">
      <c r="A15" s="2" t="s">
        <v>11</v>
      </c>
      <c r="B15" s="3"/>
    </row>
    <row r="16" s="1" customFormat="1" spans="1:7">
      <c r="A16" s="6" t="s">
        <v>12</v>
      </c>
      <c r="B16" s="6" t="s">
        <v>13</v>
      </c>
      <c r="C16" s="1"/>
      <c r="D16" s="1"/>
      <c r="E16" s="1"/>
      <c r="F16" s="1"/>
      <c r="G16" s="15"/>
    </row>
    <row r="17" s="1" customFormat="1" spans="1:7">
      <c r="A17" s="8" t="s">
        <v>14</v>
      </c>
      <c r="B17" s="8">
        <f>318500-112000</f>
        <v>206500</v>
      </c>
      <c r="G17" s="15"/>
    </row>
    <row r="18" s="1" customFormat="1" spans="1:7">
      <c r="A18" s="9" t="s">
        <v>15</v>
      </c>
      <c r="B18" s="9">
        <f>6100*100*5%</f>
        <v>30500</v>
      </c>
      <c r="G18" s="15"/>
    </row>
    <row r="19" s="1" customFormat="1" spans="1:2">
      <c r="A19" s="9" t="s">
        <v>16</v>
      </c>
      <c r="B19" s="9">
        <f>B17-B18</f>
        <v>176000</v>
      </c>
    </row>
    <row r="20" s="1" customFormat="1" spans="1:7">
      <c r="A20" s="9" t="s">
        <v>17</v>
      </c>
      <c r="B20" s="9">
        <v>112000</v>
      </c>
      <c r="C20" s="21"/>
      <c r="D20" s="1"/>
      <c r="E20" s="1"/>
      <c r="F20" s="1"/>
      <c r="G20" s="19"/>
    </row>
    <row r="21" s="1" customFormat="1" spans="1:10">
      <c r="A21" s="7" t="s">
        <v>18</v>
      </c>
      <c r="B21" s="13">
        <f>B19+B20</f>
        <v>288000</v>
      </c>
      <c r="J21" s="28"/>
    </row>
    <row r="22" s="1" customFormat="1" spans="1:2">
      <c r="A22" s="9"/>
      <c r="B22" s="9"/>
    </row>
    <row r="23" s="1" customFormat="1" spans="1:2">
      <c r="A23" s="22" t="s">
        <v>19</v>
      </c>
      <c r="B23" s="23"/>
    </row>
    <row r="24" s="1" customFormat="1" spans="1:2">
      <c r="A24" s="7" t="s">
        <v>12</v>
      </c>
      <c r="B24" s="7" t="s">
        <v>20</v>
      </c>
    </row>
    <row r="25" s="1" customFormat="1" spans="1:2">
      <c r="A25" s="8" t="s">
        <v>18</v>
      </c>
      <c r="B25" s="24">
        <v>288000</v>
      </c>
    </row>
    <row r="26" s="1" customFormat="1" spans="1:2">
      <c r="A26" s="24" t="s">
        <v>21</v>
      </c>
      <c r="B26" s="24">
        <v>100000</v>
      </c>
    </row>
    <row r="27" s="1" customFormat="1" spans="1:2">
      <c r="A27" s="7" t="s">
        <v>22</v>
      </c>
      <c r="B27" s="13">
        <f>B25/B26</f>
        <v>2.88</v>
      </c>
    </row>
    <row r="28" s="1" customFormat="1" spans="1:2">
      <c r="A28" s="9"/>
      <c r="B28" s="9"/>
    </row>
    <row r="29" s="1" customFormat="1" spans="1:2">
      <c r="A29" s="5" t="s">
        <v>23</v>
      </c>
      <c r="B29" s="23"/>
    </row>
    <row r="30" s="1" customFormat="1" spans="1:2">
      <c r="A30" s="7" t="s">
        <v>12</v>
      </c>
      <c r="B30" s="7" t="s">
        <v>20</v>
      </c>
    </row>
    <row r="31" s="1" customFormat="1" spans="1:2">
      <c r="A31" s="8" t="s">
        <v>18</v>
      </c>
      <c r="B31" s="24">
        <v>288000</v>
      </c>
    </row>
    <row r="32" s="1" customFormat="1" spans="1:2">
      <c r="A32" s="9" t="s">
        <v>24</v>
      </c>
      <c r="B32" s="9">
        <v>160000</v>
      </c>
    </row>
    <row r="33" s="1" customFormat="1" spans="1:2">
      <c r="A33" s="7" t="s">
        <v>25</v>
      </c>
      <c r="B33" s="25">
        <f>B31/B32</f>
        <v>1.8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2020-08-21T15:29:36Z</dcterms:created>
  <dcterms:modified xsi:type="dcterms:W3CDTF">2020-08-21T15:29:55Z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1033-11.2.0.9629</vt:lpwstr>
  </property>
</Properties>
</file>