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<sst xmlns="http://schemas.openxmlformats.org/spreadsheetml/2006/main" count="28" uniqueCount="15">
  <si>
    <t>Computation of the standard deviation of Shah Corporation stock:-</t>
  </si>
  <si>
    <t>State of economy</t>
  </si>
  <si>
    <t>Probability</t>
  </si>
  <si>
    <t>Returns</t>
  </si>
  <si>
    <t>Expected return</t>
  </si>
  <si>
    <t>Deviation</t>
  </si>
  <si>
    <t>Probability * Deviation^2</t>
  </si>
  <si>
    <t>Boom</t>
  </si>
  <si>
    <t>Good</t>
  </si>
  <si>
    <t>Poor</t>
  </si>
  <si>
    <t>Bust</t>
  </si>
  <si>
    <t>Expected return =</t>
  </si>
  <si>
    <t>Variance =</t>
  </si>
  <si>
    <t>Standard deviation =</t>
  </si>
  <si>
    <t>Computation of the standard deviation of High Fly Corporation stock:-</t>
  </si>
</sst>
</file>

<file path=xl/styles.xml><?xml version="1.0" encoding="utf-8"?>
<styleSheet xmlns="http://schemas.openxmlformats.org/spreadsheetml/2006/main">
  <numFmts count="17">
    <numFmt numFmtId="176" formatCode="0.0000000_);[Red]\(0.0000000\)"/>
    <numFmt numFmtId="177" formatCode="0.000000_ "/>
    <numFmt numFmtId="178" formatCode="0.00_ "/>
    <numFmt numFmtId="179" formatCode="&quot;₹&quot;\ #,##0.00;[Red]&quot;₹&quot;\ \-#,##0.00"/>
    <numFmt numFmtId="180" formatCode="_ * #,##0_ ;_ * \-#,##0_ ;_ * &quot;-&quot;_ ;_ @_ "/>
    <numFmt numFmtId="181" formatCode="_ &quot;₹&quot;* #,##0_ ;_ &quot;₹&quot;* \-#,##0_ ;_ &quot;₹&quot;* &quot;-&quot;_ ;_ @_ "/>
    <numFmt numFmtId="182" formatCode="0.000000_);[Red]\(0.000000\)"/>
    <numFmt numFmtId="183" formatCode="_ &quot;₹&quot;* #,##0.00_ ;_ &quot;₹&quot;* \-#,##0.00_ ;_ &quot;₹&quot;* &quot;-&quot;??_ ;_ @_ "/>
    <numFmt numFmtId="184" formatCode="0_ "/>
    <numFmt numFmtId="185" formatCode="0.0000000_ "/>
    <numFmt numFmtId="186" formatCode="_ * #,##0.00_ ;_ * \-#,##0.00_ ;_ * &quot;-&quot;??_ ;_ @_ "/>
    <numFmt numFmtId="187" formatCode="0.0000%"/>
    <numFmt numFmtId="188" formatCode="0.000_ "/>
    <numFmt numFmtId="189" formatCode="0.00000_ "/>
    <numFmt numFmtId="190" formatCode="0.000%"/>
    <numFmt numFmtId="191" formatCode="&quot;₹&quot;#,##0.00_);[Red]\(&quot;₹&quot;#,##0.00\)"/>
    <numFmt numFmtId="192" formatCode="0.0000_ "/>
  </numFmts>
  <fonts count="23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.25"/>
      <color rgb="FF16192B"/>
      <name val="helvetica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4" fillId="8" borderId="0" applyNumberFormat="0" applyBorder="0" applyAlignment="0" applyProtection="0">
      <alignment vertical="center"/>
    </xf>
    <xf numFmtId="186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183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5" borderId="2" applyNumberFormat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27" borderId="8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5" fillId="13" borderId="7" applyNumberForma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10" fontId="2" fillId="0" borderId="0" xfId="6" applyNumberFormat="1" applyFont="1" applyAlignment="1">
      <alignment horizontal="left" vertical="center"/>
    </xf>
    <xf numFmtId="177" fontId="2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9" fontId="0" fillId="0" borderId="0" xfId="0" applyNumberFormat="1" applyFill="1" applyAlignment="1">
      <alignment horizontal="center" vertical="center"/>
    </xf>
    <xf numFmtId="10" fontId="0" fillId="0" borderId="0" xfId="6" applyNumberFormat="1" applyAlignment="1">
      <alignment horizontal="center" vertical="center"/>
    </xf>
    <xf numFmtId="176" fontId="0" fillId="0" borderId="0" xfId="6" applyNumberFormat="1" applyAlignment="1">
      <alignment horizontal="center" vertical="center"/>
    </xf>
    <xf numFmtId="9" fontId="0" fillId="0" borderId="0" xfId="6" applyNumberFormat="1" applyAlignment="1">
      <alignment horizontal="center" vertical="center"/>
    </xf>
    <xf numFmtId="9" fontId="0" fillId="0" borderId="0" xfId="0" applyNumberFormat="1" applyFont="1" applyFill="1" applyAlignment="1">
      <alignment horizontal="center" vertical="center"/>
    </xf>
    <xf numFmtId="10" fontId="0" fillId="0" borderId="0" xfId="6" applyNumberFormat="1" applyFont="1" applyAlignment="1">
      <alignment horizontal="center" vertical="center"/>
    </xf>
    <xf numFmtId="182" fontId="2" fillId="0" borderId="0" xfId="6" applyNumberFormat="1" applyFont="1" applyAlignment="1">
      <alignment horizontal="center" vertical="center"/>
    </xf>
    <xf numFmtId="10" fontId="2" fillId="0" borderId="0" xfId="6" applyNumberFormat="1" applyFont="1" applyAlignment="1">
      <alignment horizontal="center" vertical="center"/>
    </xf>
    <xf numFmtId="0" fontId="2" fillId="0" borderId="0" xfId="6" applyNumberFormat="1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  <xf numFmtId="187" fontId="0" fillId="0" borderId="0" xfId="6" applyNumberFormat="1" applyAlignment="1">
      <alignment horizontal="center" vertical="center"/>
    </xf>
    <xf numFmtId="179" fontId="0" fillId="0" borderId="0" xfId="6" applyNumberFormat="1" applyAlignment="1">
      <alignment horizontal="center" vertical="center"/>
    </xf>
    <xf numFmtId="179" fontId="0" fillId="0" borderId="0" xfId="0" applyNumberForma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6" applyNumberFormat="1" applyFont="1" applyAlignment="1">
      <alignment horizontal="center" vertical="center"/>
    </xf>
    <xf numFmtId="185" fontId="0" fillId="0" borderId="0" xfId="0" applyNumberFormat="1" applyFont="1" applyFill="1" applyAlignment="1">
      <alignment horizontal="center" vertical="center"/>
    </xf>
    <xf numFmtId="18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178" fontId="2" fillId="0" borderId="0" xfId="0" applyNumberFormat="1" applyFont="1" applyFill="1" applyAlignment="1">
      <alignment horizontal="center" vertical="center"/>
    </xf>
    <xf numFmtId="188" fontId="2" fillId="0" borderId="0" xfId="0" applyNumberFormat="1" applyFont="1" applyFill="1" applyAlignment="1">
      <alignment horizontal="center" vertical="center"/>
    </xf>
    <xf numFmtId="178" fontId="0" fillId="0" borderId="0" xfId="0" applyNumberFormat="1" applyFill="1" applyAlignment="1">
      <alignment horizontal="center" vertical="center"/>
    </xf>
    <xf numFmtId="190" fontId="0" fillId="0" borderId="0" xfId="6" applyNumberFormat="1" applyAlignment="1">
      <alignment horizontal="center" vertical="center"/>
    </xf>
    <xf numFmtId="191" fontId="0" fillId="0" borderId="0" xfId="6" applyNumberFormat="1" applyAlignment="1">
      <alignment horizontal="center" vertical="center"/>
    </xf>
    <xf numFmtId="185" fontId="0" fillId="0" borderId="0" xfId="0" applyNumberFormat="1" applyFill="1" applyAlignment="1">
      <alignment horizontal="center" vertical="center"/>
    </xf>
    <xf numFmtId="10" fontId="0" fillId="0" borderId="0" xfId="6" applyNumberFormat="1" applyAlignment="1">
      <alignment horizontal="left" vertical="center"/>
    </xf>
    <xf numFmtId="9" fontId="0" fillId="0" borderId="0" xfId="0" applyNumberFormat="1" applyFill="1" applyAlignment="1">
      <alignment horizontal="left" vertical="center"/>
    </xf>
    <xf numFmtId="178" fontId="0" fillId="0" borderId="0" xfId="0" applyNumberFormat="1" applyFill="1" applyAlignment="1">
      <alignment horizontal="left" vertical="center"/>
    </xf>
    <xf numFmtId="189" fontId="0" fillId="0" borderId="0" xfId="0" applyNumberFormat="1" applyFill="1" applyAlignment="1">
      <alignment horizontal="center" vertical="center"/>
    </xf>
    <xf numFmtId="191" fontId="2" fillId="0" borderId="0" xfId="6" applyNumberFormat="1" applyFont="1" applyAlignment="1">
      <alignment horizontal="center" vertical="center"/>
    </xf>
    <xf numFmtId="192" fontId="0" fillId="0" borderId="0" xfId="0" applyNumberFormat="1" applyFill="1" applyAlignment="1">
      <alignment vertical="center"/>
    </xf>
    <xf numFmtId="189" fontId="0" fillId="0" borderId="0" xfId="0" applyNumberFormat="1" applyFill="1" applyAlignment="1">
      <alignment vertical="center"/>
    </xf>
    <xf numFmtId="179" fontId="0" fillId="0" borderId="0" xfId="0" applyNumberFormat="1" applyFill="1" applyAlignment="1">
      <alignment vertical="center"/>
    </xf>
    <xf numFmtId="179" fontId="3" fillId="0" borderId="0" xfId="0" applyNumberFormat="1" applyFont="1" applyFill="1" applyAlignment="1">
      <alignment vertical="center"/>
    </xf>
    <xf numFmtId="10" fontId="0" fillId="0" borderId="0" xfId="6" applyNumberFormat="1">
      <alignment vertical="center"/>
    </xf>
    <xf numFmtId="178" fontId="0" fillId="0" borderId="0" xfId="0" applyNumberFormat="1" applyFill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4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23.7272727272727" style="1" customWidth="1"/>
    <col min="2" max="2" width="15.3454545454545" style="1" customWidth="1"/>
    <col min="3" max="3" width="20.2" style="1" customWidth="1"/>
    <col min="4" max="4" width="19.2909090909091" style="1" customWidth="1"/>
    <col min="5" max="5" width="22.2181818181818" style="1" customWidth="1"/>
    <col min="6" max="6" width="23.3272727272727" style="1" customWidth="1"/>
    <col min="7" max="7" width="24.3363636363636" style="1" customWidth="1"/>
    <col min="8" max="8" width="19.8909090909091" style="1" customWidth="1"/>
    <col min="9" max="10" width="14" style="1"/>
    <col min="11" max="11" width="8.72727272727273" style="1"/>
    <col min="12" max="13" width="12.8181818181818" style="1"/>
    <col min="14" max="16384" width="8.72727272727273" style="1"/>
  </cols>
  <sheetData>
    <row r="1" s="1" customFormat="1" spans="1:7">
      <c r="A1" s="2" t="s">
        <v>0</v>
      </c>
      <c r="B1" s="3"/>
      <c r="C1" s="3"/>
      <c r="D1" s="4"/>
      <c r="E1" s="5"/>
      <c r="F1" s="4"/>
      <c r="G1" s="6"/>
    </row>
    <row r="2" s="1" customFormat="1" spans="1:9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/>
      <c r="H2" s="8"/>
      <c r="I2" s="8"/>
    </row>
    <row r="3" s="1" customFormat="1" spans="1:9">
      <c r="A3" s="8" t="s">
        <v>7</v>
      </c>
      <c r="B3" s="9">
        <v>0.05</v>
      </c>
      <c r="C3" s="9">
        <v>0.13</v>
      </c>
      <c r="D3" s="10">
        <f t="shared" ref="D3:D6" si="0">B3*C3</f>
        <v>0.0065</v>
      </c>
      <c r="E3" s="10">
        <f>C3-D7</f>
        <v>0.1055</v>
      </c>
      <c r="F3" s="11">
        <f t="shared" ref="F3:F6" si="1">B3*E3^2</f>
        <v>0.0005565125</v>
      </c>
      <c r="G3" s="11"/>
      <c r="H3" s="8"/>
      <c r="I3" s="8"/>
    </row>
    <row r="4" s="1" customFormat="1" spans="1:9">
      <c r="A4" s="8" t="s">
        <v>8</v>
      </c>
      <c r="B4" s="9">
        <v>0.25</v>
      </c>
      <c r="C4" s="9">
        <v>0.08</v>
      </c>
      <c r="D4" s="10">
        <f t="shared" si="0"/>
        <v>0.02</v>
      </c>
      <c r="E4" s="10">
        <f>C4-D7</f>
        <v>0.0555</v>
      </c>
      <c r="F4" s="11">
        <f t="shared" si="1"/>
        <v>0.0007700625</v>
      </c>
      <c r="G4" s="11"/>
      <c r="H4" s="10"/>
      <c r="I4" s="8"/>
    </row>
    <row r="5" s="1" customFormat="1" spans="1:9">
      <c r="A5" s="8" t="s">
        <v>9</v>
      </c>
      <c r="B5" s="12">
        <v>0.5</v>
      </c>
      <c r="C5" s="12">
        <v>0.02</v>
      </c>
      <c r="D5" s="10">
        <f t="shared" si="0"/>
        <v>0.01</v>
      </c>
      <c r="E5" s="10">
        <f>C5-D7</f>
        <v>-0.0045</v>
      </c>
      <c r="F5" s="11">
        <f t="shared" si="1"/>
        <v>1.0125e-5</v>
      </c>
      <c r="G5" s="11"/>
      <c r="H5" s="8"/>
      <c r="I5" s="22"/>
    </row>
    <row r="6" s="1" customFormat="1" spans="1:9">
      <c r="A6" s="8" t="s">
        <v>10</v>
      </c>
      <c r="B6" s="9">
        <v>0.2</v>
      </c>
      <c r="C6" s="13">
        <v>-0.06</v>
      </c>
      <c r="D6" s="14">
        <f t="shared" si="0"/>
        <v>-0.012</v>
      </c>
      <c r="E6" s="14">
        <f>C6-D7</f>
        <v>-0.0845</v>
      </c>
      <c r="F6" s="11">
        <f t="shared" si="1"/>
        <v>0.00142805</v>
      </c>
      <c r="G6" s="15"/>
      <c r="H6" s="8"/>
      <c r="I6" s="22"/>
    </row>
    <row r="7" s="1" customFormat="1" spans="1:9">
      <c r="A7" s="8"/>
      <c r="B7" s="9"/>
      <c r="C7" s="7" t="s">
        <v>11</v>
      </c>
      <c r="D7" s="16">
        <f>D3+D4+D5+D6</f>
        <v>0.0245</v>
      </c>
      <c r="E7" s="7" t="s">
        <v>12</v>
      </c>
      <c r="F7" s="17">
        <f>F3+F4+F5+F6</f>
        <v>0.00276475</v>
      </c>
      <c r="G7" s="16"/>
      <c r="H7" s="8"/>
      <c r="I7" s="8"/>
    </row>
    <row r="8" s="1" customFormat="1" spans="1:9">
      <c r="A8" s="18"/>
      <c r="B8" s="8"/>
      <c r="C8" s="7"/>
      <c r="D8" s="16"/>
      <c r="E8" s="7" t="s">
        <v>13</v>
      </c>
      <c r="F8" s="16">
        <f>F7^(1/2)</f>
        <v>0.0525808900647374</v>
      </c>
      <c r="G8" s="19"/>
      <c r="H8" s="8"/>
      <c r="I8" s="8"/>
    </row>
    <row r="9" s="1" customFormat="1" spans="1:9">
      <c r="A9" s="18"/>
      <c r="B9" s="8"/>
      <c r="C9" s="8"/>
      <c r="D9" s="7"/>
      <c r="E9" s="16"/>
      <c r="F9" s="7"/>
      <c r="G9" s="19"/>
      <c r="H9" s="8"/>
      <c r="I9" s="8"/>
    </row>
    <row r="10" s="1" customFormat="1" spans="1:9">
      <c r="A10" s="2" t="s">
        <v>14</v>
      </c>
      <c r="B10" s="3"/>
      <c r="C10" s="3"/>
      <c r="D10" s="4"/>
      <c r="E10" s="5"/>
      <c r="F10" s="4"/>
      <c r="G10" s="4"/>
      <c r="H10" s="20"/>
      <c r="I10" s="8"/>
    </row>
    <row r="11" s="1" customFormat="1" spans="1:9">
      <c r="A11" s="7" t="s">
        <v>1</v>
      </c>
      <c r="B11" s="7" t="s">
        <v>2</v>
      </c>
      <c r="C11" s="7" t="s">
        <v>3</v>
      </c>
      <c r="D11" s="7" t="s">
        <v>4</v>
      </c>
      <c r="E11" s="7" t="s">
        <v>5</v>
      </c>
      <c r="F11" s="7" t="s">
        <v>6</v>
      </c>
      <c r="G11" s="11"/>
      <c r="H11" s="20"/>
      <c r="I11" s="8"/>
    </row>
    <row r="12" s="1" customFormat="1" spans="1:9">
      <c r="A12" s="8" t="s">
        <v>7</v>
      </c>
      <c r="B12" s="9">
        <v>0.05</v>
      </c>
      <c r="C12" s="9">
        <v>0.4</v>
      </c>
      <c r="D12" s="10">
        <f t="shared" ref="D12:D15" si="2">B12*C12</f>
        <v>0.02</v>
      </c>
      <c r="E12" s="10">
        <f>C12-D16</f>
        <v>0.3985</v>
      </c>
      <c r="F12" s="11">
        <f t="shared" ref="F12:F15" si="3">B12*E12^2</f>
        <v>0.0079401125</v>
      </c>
      <c r="G12" s="11"/>
      <c r="H12" s="20"/>
      <c r="I12" s="8"/>
    </row>
    <row r="13" s="1" customFormat="1" spans="1:9">
      <c r="A13" s="8" t="s">
        <v>8</v>
      </c>
      <c r="B13" s="9">
        <v>0.25</v>
      </c>
      <c r="C13" s="9">
        <v>0.25</v>
      </c>
      <c r="D13" s="10">
        <f t="shared" si="2"/>
        <v>0.0625</v>
      </c>
      <c r="E13" s="10">
        <f>C13-D16</f>
        <v>0.2485</v>
      </c>
      <c r="F13" s="11">
        <f t="shared" si="3"/>
        <v>0.0154380625</v>
      </c>
      <c r="G13" s="11"/>
      <c r="H13" s="20"/>
      <c r="I13" s="22"/>
    </row>
    <row r="14" s="1" customFormat="1" spans="1:9">
      <c r="A14" s="8" t="s">
        <v>9</v>
      </c>
      <c r="B14" s="12">
        <v>0.5</v>
      </c>
      <c r="C14" s="12">
        <v>-0.05</v>
      </c>
      <c r="D14" s="10">
        <f t="shared" si="2"/>
        <v>-0.025</v>
      </c>
      <c r="E14" s="10">
        <f>C14-D16</f>
        <v>-0.0515</v>
      </c>
      <c r="F14" s="11">
        <f t="shared" si="3"/>
        <v>0.001326125</v>
      </c>
      <c r="G14" s="11"/>
      <c r="H14" s="10"/>
      <c r="I14" s="8"/>
    </row>
    <row r="15" s="1" customFormat="1" spans="1:9">
      <c r="A15" s="8" t="s">
        <v>10</v>
      </c>
      <c r="B15" s="9">
        <v>0.2</v>
      </c>
      <c r="C15" s="13">
        <v>-0.28</v>
      </c>
      <c r="D15" s="14">
        <f t="shared" si="2"/>
        <v>-0.056</v>
      </c>
      <c r="E15" s="14">
        <f>C15-D16</f>
        <v>-0.2815</v>
      </c>
      <c r="F15" s="11">
        <f t="shared" si="3"/>
        <v>0.01584845</v>
      </c>
      <c r="G15" s="16"/>
      <c r="H15" s="21"/>
      <c r="I15" s="8"/>
    </row>
    <row r="16" s="1" customFormat="1" spans="1:9">
      <c r="A16" s="8"/>
      <c r="B16" s="9"/>
      <c r="C16" s="7" t="s">
        <v>11</v>
      </c>
      <c r="D16" s="16">
        <f>D12+D13+D14+D15</f>
        <v>0.00149999999999999</v>
      </c>
      <c r="E16" s="7" t="s">
        <v>12</v>
      </c>
      <c r="F16" s="17">
        <f>F12+F13+F14+F15</f>
        <v>0.04055275</v>
      </c>
      <c r="G16" s="16"/>
      <c r="H16" s="21"/>
      <c r="I16" s="22"/>
    </row>
    <row r="17" s="1" customFormat="1" spans="1:10">
      <c r="A17" s="18"/>
      <c r="B17" s="8"/>
      <c r="C17" s="7"/>
      <c r="D17" s="16"/>
      <c r="E17" s="7" t="s">
        <v>13</v>
      </c>
      <c r="F17" s="16">
        <f>F16^(1/2)</f>
        <v>0.201377133756542</v>
      </c>
      <c r="G17" s="11"/>
      <c r="H17" s="22"/>
      <c r="I17" s="8"/>
      <c r="J17" s="39"/>
    </row>
    <row r="18" s="1" customFormat="1" spans="1:10">
      <c r="A18" s="23"/>
      <c r="B18" s="14"/>
      <c r="C18" s="14"/>
      <c r="D18" s="24"/>
      <c r="E18" s="14"/>
      <c r="F18" s="25"/>
      <c r="G18" s="19"/>
      <c r="H18" s="26"/>
      <c r="I18" s="1"/>
      <c r="J18" s="40"/>
    </row>
    <row r="19" s="1" customFormat="1" spans="1:8">
      <c r="A19" s="23"/>
      <c r="B19" s="14"/>
      <c r="C19" s="14"/>
      <c r="D19" s="14"/>
      <c r="E19" s="14"/>
      <c r="F19" s="25"/>
      <c r="G19" s="16"/>
      <c r="H19" s="8"/>
    </row>
    <row r="20" s="1" customFormat="1" spans="1:12">
      <c r="A20" s="23"/>
      <c r="B20" s="23"/>
      <c r="C20" s="23"/>
      <c r="D20" s="14"/>
      <c r="E20" s="14"/>
      <c r="F20" s="25"/>
      <c r="G20" s="7"/>
      <c r="H20" s="8"/>
      <c r="I20" s="1"/>
      <c r="J20" s="1"/>
      <c r="K20" s="1"/>
      <c r="L20" s="41"/>
    </row>
    <row r="21" s="1" customFormat="1" spans="1:12">
      <c r="A21" s="23"/>
      <c r="B21" s="23"/>
      <c r="C21" s="23"/>
      <c r="D21" s="23"/>
      <c r="E21" s="27"/>
      <c r="F21" s="28"/>
      <c r="G21" s="7"/>
      <c r="H21" s="7"/>
      <c r="I21" s="42"/>
      <c r="J21" s="1"/>
      <c r="K21" s="1"/>
      <c r="L21" s="43"/>
    </row>
    <row r="22" s="1" customFormat="1" spans="1:10">
      <c r="A22" s="7"/>
      <c r="B22" s="7"/>
      <c r="C22" s="7"/>
      <c r="D22" s="7"/>
      <c r="E22" s="7"/>
      <c r="F22" s="7"/>
      <c r="G22" s="7"/>
      <c r="H22" s="29"/>
      <c r="I22" s="41"/>
      <c r="J22" s="41"/>
    </row>
    <row r="23" s="1" customFormat="1" spans="1:9">
      <c r="A23" s="8"/>
      <c r="B23" s="8"/>
      <c r="C23" s="8"/>
      <c r="D23" s="10"/>
      <c r="E23" s="9"/>
      <c r="F23" s="30"/>
      <c r="G23" s="31"/>
      <c r="H23" s="10"/>
      <c r="I23" s="41"/>
    </row>
    <row r="24" s="1" customFormat="1" spans="1:12">
      <c r="A24" s="8"/>
      <c r="B24" s="8"/>
      <c r="C24" s="8"/>
      <c r="D24" s="10"/>
      <c r="E24" s="9"/>
      <c r="F24" s="30"/>
      <c r="G24" s="32"/>
      <c r="H24" s="33"/>
      <c r="I24" s="41"/>
      <c r="J24" s="1"/>
      <c r="K24" s="1"/>
      <c r="L24" s="44"/>
    </row>
    <row r="25" s="1" customFormat="1" spans="1:8">
      <c r="A25" s="3"/>
      <c r="B25" s="3"/>
      <c r="C25" s="3"/>
      <c r="D25" s="34"/>
      <c r="E25" s="35"/>
      <c r="F25" s="36"/>
      <c r="G25" s="31"/>
      <c r="H25" s="33"/>
    </row>
    <row r="26" s="1" customFormat="1" spans="1:8">
      <c r="A26" s="3"/>
      <c r="B26" s="3"/>
      <c r="C26" s="3"/>
      <c r="D26" s="34"/>
      <c r="E26" s="35"/>
      <c r="F26" s="36"/>
      <c r="G26" s="32"/>
      <c r="H26" s="33"/>
    </row>
    <row r="27" s="1" customFormat="1" spans="1:8">
      <c r="A27" s="8"/>
      <c r="B27" s="8"/>
      <c r="C27" s="8"/>
      <c r="D27" s="10"/>
      <c r="E27" s="9"/>
      <c r="F27" s="30"/>
      <c r="G27" s="31"/>
      <c r="H27" s="37"/>
    </row>
    <row r="28" s="1" customFormat="1" spans="1:8">
      <c r="A28" s="8"/>
      <c r="B28" s="8"/>
      <c r="C28" s="8"/>
      <c r="D28" s="8"/>
      <c r="E28" s="8"/>
      <c r="F28" s="8"/>
      <c r="G28" s="38"/>
      <c r="H28" s="28"/>
    </row>
    <row r="29" s="1" customFormat="1" spans="1:8">
      <c r="A29" s="8"/>
      <c r="B29" s="8"/>
      <c r="C29" s="8"/>
      <c r="D29" s="8"/>
      <c r="E29" s="8"/>
      <c r="F29" s="8"/>
      <c r="G29" s="8"/>
      <c r="H29" s="8"/>
    </row>
    <row r="30" s="1" customFormat="1" spans="1:8">
      <c r="A30" s="8"/>
      <c r="B30" s="8"/>
      <c r="C30" s="8"/>
      <c r="D30" s="8"/>
      <c r="E30" s="8"/>
      <c r="F30" s="8"/>
      <c r="G30" s="8"/>
      <c r="H30" s="8"/>
    </row>
    <row r="31" s="1" customFormat="1" spans="1:8">
      <c r="A31" s="8"/>
      <c r="B31" s="8"/>
      <c r="C31" s="8"/>
      <c r="D31" s="8"/>
      <c r="E31" s="8"/>
      <c r="F31" s="8"/>
      <c r="G31" s="8"/>
      <c r="H31" s="8"/>
    </row>
    <row r="32" s="1" customFormat="1" spans="1:5">
      <c r="A32" s="8"/>
      <c r="B32" s="8"/>
      <c r="C32" s="8"/>
      <c r="D32" s="8"/>
      <c r="E32" s="8"/>
    </row>
    <row r="33" s="1" customFormat="1" spans="1:5">
      <c r="A33" s="8"/>
      <c r="B33" s="8"/>
      <c r="C33" s="8"/>
      <c r="D33" s="8"/>
      <c r="E33" s="30"/>
    </row>
    <row r="34" s="1" customFormat="1" spans="1:5">
      <c r="A34" s="8"/>
      <c r="B34" s="8"/>
      <c r="C34" s="8"/>
      <c r="D34" s="7"/>
      <c r="E34" s="28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2020-12-08T11:47:47Z</dcterms:created>
  <dcterms:modified xsi:type="dcterms:W3CDTF">2020-12-08T11:47:57Z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1033-11.2.0.9747</vt:lpwstr>
  </property>
</Properties>
</file>