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040" windowHeight="68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<sst xmlns="http://schemas.openxmlformats.org/spreadsheetml/2006/main" count="9" uniqueCount="9">
  <si>
    <t>Computation of the one year total rate of return:-</t>
  </si>
  <si>
    <t>One year bond</t>
  </si>
  <si>
    <t>Two year bond</t>
  </si>
  <si>
    <t>Three year bond</t>
  </si>
  <si>
    <t>YTM at beginning of year</t>
  </si>
  <si>
    <t>Coupon payment</t>
  </si>
  <si>
    <t>Beginning price</t>
  </si>
  <si>
    <t>Ending price</t>
  </si>
  <si>
    <t>One year total return</t>
  </si>
</sst>
</file>

<file path=xl/styles.xml><?xml version="1.0" encoding="utf-8"?>
<styleSheet xmlns="http://schemas.openxmlformats.org/spreadsheetml/2006/main">
  <numFmts count="16">
    <numFmt numFmtId="176" formatCode="&quot;₹&quot;\ #,##0.00;[Red]&quot;₹&quot;\ \-#,##0.00"/>
    <numFmt numFmtId="177" formatCode="_ * #,##0_ ;_ * \-#,##0_ ;_ * &quot;-&quot;_ ;_ @_ "/>
    <numFmt numFmtId="178" formatCode="_ * #,##0.00_ ;_ * \-#,##0.00_ ;_ * &quot;-&quot;??_ ;_ @_ "/>
    <numFmt numFmtId="179" formatCode="_ &quot;₹&quot;* #,##0_ ;_ &quot;₹&quot;* \-#,##0_ ;_ &quot;₹&quot;* &quot;-&quot;_ ;_ @_ "/>
    <numFmt numFmtId="180" formatCode="_ &quot;₹&quot;* #,##0.00_ ;_ &quot;₹&quot;* \-#,##0.00_ ;_ &quot;₹&quot;* &quot;-&quot;??_ ;_ @_ "/>
    <numFmt numFmtId="181" formatCode="0.0000%"/>
    <numFmt numFmtId="182" formatCode="0.00_ "/>
    <numFmt numFmtId="183" formatCode="0.00000_ "/>
    <numFmt numFmtId="184" formatCode="0.000000_ "/>
    <numFmt numFmtId="185" formatCode="0.00000000_ "/>
    <numFmt numFmtId="186" formatCode="0_ "/>
    <numFmt numFmtId="187" formatCode="0.0000000_ "/>
    <numFmt numFmtId="188" formatCode="0.000000%"/>
    <numFmt numFmtId="189" formatCode="0.0000_ "/>
    <numFmt numFmtId="190" formatCode="0.000%"/>
    <numFmt numFmtId="191" formatCode="&quot;₹&quot;#,##0.00_);[Red]\(&quot;₹&quot;#,##0.00\)"/>
  </numFmts>
  <fonts count="25">
    <font>
      <sz val="11"/>
      <color theme="1"/>
      <name val="Calibri"/>
      <charset val="134"/>
      <scheme val="minor"/>
    </font>
    <font>
      <b/>
      <i/>
      <sz val="11"/>
      <color theme="1"/>
      <name val="Calibri"/>
      <charset val="134"/>
      <scheme val="minor"/>
    </font>
    <font>
      <b/>
      <sz val="11"/>
      <color theme="1"/>
      <name val="Calibri"/>
      <charset val="134"/>
      <scheme val="minor"/>
    </font>
    <font>
      <b/>
      <sz val="11"/>
      <name val="Calibri"/>
      <charset val="0"/>
      <scheme val="minor"/>
    </font>
    <font>
      <b/>
      <sz val="11.25"/>
      <color rgb="FF16192B"/>
      <name val="helvetica"/>
      <charset val="134"/>
    </font>
    <font>
      <sz val="11.25"/>
      <color rgb="FF16192B"/>
      <name val="helvetica"/>
      <charset val="134"/>
    </font>
    <font>
      <u/>
      <sz val="11"/>
      <color rgb="FF0000FF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  <font>
      <sz val="11"/>
      <color rgb="FF9C6500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1"/>
      <color theme="1"/>
      <name val="Calibri"/>
      <charset val="0"/>
      <scheme val="minor"/>
    </font>
    <font>
      <b/>
      <sz val="18"/>
      <color theme="3"/>
      <name val="Calibri"/>
      <charset val="134"/>
      <scheme val="minor"/>
    </font>
    <font>
      <b/>
      <sz val="11"/>
      <color rgb="FFFA7D00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006100"/>
      <name val="Calibri"/>
      <charset val="0"/>
      <scheme val="minor"/>
    </font>
    <font>
      <b/>
      <sz val="11"/>
      <color theme="3"/>
      <name val="Calibri"/>
      <charset val="134"/>
      <scheme val="minor"/>
    </font>
    <font>
      <sz val="11"/>
      <color rgb="FF9C000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sz val="11"/>
      <color rgb="FF3F3F76"/>
      <name val="Calibri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0" fontId="8" fillId="9" borderId="0" applyNumberFormat="0" applyBorder="0" applyAlignment="0" applyProtection="0">
      <alignment vertical="center"/>
    </xf>
    <xf numFmtId="178" fontId="0" fillId="0" borderId="0" applyFont="0" applyFill="0" applyBorder="0" applyAlignment="0" applyProtection="0">
      <alignment vertical="center"/>
    </xf>
    <xf numFmtId="177" fontId="0" fillId="0" borderId="0" applyFont="0" applyFill="0" applyBorder="0" applyAlignment="0" applyProtection="0">
      <alignment vertical="center"/>
    </xf>
    <xf numFmtId="179" fontId="0" fillId="0" borderId="0" applyFont="0" applyFill="0" applyBorder="0" applyAlignment="0" applyProtection="0">
      <alignment vertical="center"/>
    </xf>
    <xf numFmtId="180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15" borderId="2" applyNumberFormat="0" applyAlignment="0" applyProtection="0">
      <alignment vertical="center"/>
    </xf>
    <xf numFmtId="0" fontId="11" fillId="0" borderId="1" applyNumberFormat="0" applyFill="0" applyAlignment="0" applyProtection="0">
      <alignment vertical="center"/>
    </xf>
    <xf numFmtId="0" fontId="0" fillId="18" borderId="6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0" borderId="1" applyNumberFormat="0" applyFill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4" fillId="30" borderId="5" applyNumberFormat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3" fillId="16" borderId="8" applyNumberFormat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8" fillId="16" borderId="5" applyNumberFormat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</cellStyleXfs>
  <cellXfs count="64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1" fillId="0" borderId="0" xfId="0" applyFont="1" applyFill="1" applyAlignment="1">
      <alignment vertical="center"/>
    </xf>
    <xf numFmtId="0" fontId="0" fillId="0" borderId="0" xfId="0" applyFill="1" applyAlignment="1">
      <alignment horizontal="left" vertical="center"/>
    </xf>
    <xf numFmtId="0" fontId="2" fillId="0" borderId="0" xfId="0" applyFont="1" applyFill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3" fillId="0" borderId="0" xfId="10" applyFont="1" applyAlignment="1">
      <alignment horizontal="center" vertical="center"/>
    </xf>
    <xf numFmtId="0" fontId="0" fillId="0" borderId="0" xfId="0" applyFill="1" applyAlignment="1">
      <alignment horizontal="center" vertical="center"/>
    </xf>
    <xf numFmtId="9" fontId="0" fillId="0" borderId="0" xfId="6" applyNumberFormat="1" applyAlignment="1">
      <alignment horizontal="center" vertical="center"/>
    </xf>
    <xf numFmtId="186" fontId="0" fillId="0" borderId="0" xfId="0" applyNumberFormat="1" applyFill="1" applyAlignment="1">
      <alignment horizontal="center" vertical="center"/>
    </xf>
    <xf numFmtId="183" fontId="0" fillId="0" borderId="0" xfId="0" applyNumberFormat="1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 wrapText="1"/>
    </xf>
    <xf numFmtId="182" fontId="0" fillId="0" borderId="0" xfId="0" applyNumberFormat="1" applyFill="1" applyAlignment="1">
      <alignment horizontal="center" vertical="center"/>
    </xf>
    <xf numFmtId="10" fontId="0" fillId="0" borderId="0" xfId="6" applyNumberFormat="1" applyFont="1" applyAlignment="1">
      <alignment horizontal="center" vertical="center"/>
    </xf>
    <xf numFmtId="0" fontId="5" fillId="0" borderId="0" xfId="0" applyFont="1" applyFill="1" applyAlignment="1">
      <alignment horizontal="center" vertical="center" wrapText="1"/>
    </xf>
    <xf numFmtId="0" fontId="2" fillId="0" borderId="0" xfId="6" applyNumberFormat="1" applyFont="1" applyAlignment="1">
      <alignment horizontal="center" vertical="center" wrapText="1"/>
    </xf>
    <xf numFmtId="10" fontId="2" fillId="0" borderId="0" xfId="6" applyNumberFormat="1" applyFont="1" applyAlignment="1">
      <alignment horizontal="center" vertical="center" wrapText="1"/>
    </xf>
    <xf numFmtId="10" fontId="0" fillId="0" borderId="0" xfId="6" applyNumberFormat="1" applyFont="1" applyAlignment="1">
      <alignment horizontal="center" vertical="center" wrapText="1"/>
    </xf>
    <xf numFmtId="0" fontId="0" fillId="0" borderId="0" xfId="0" applyNumberFormat="1" applyFont="1" applyFill="1" applyAlignment="1">
      <alignment horizontal="center" vertical="center" wrapText="1"/>
    </xf>
    <xf numFmtId="186" fontId="0" fillId="0" borderId="0" xfId="0" applyNumberFormat="1" applyFill="1" applyAlignment="1">
      <alignment horizontal="center" vertical="center" wrapText="1"/>
    </xf>
    <xf numFmtId="185" fontId="0" fillId="0" borderId="0" xfId="0" applyNumberFormat="1" applyFill="1" applyAlignment="1">
      <alignment horizontal="center" vertical="center" wrapText="1"/>
    </xf>
    <xf numFmtId="189" fontId="0" fillId="0" borderId="0" xfId="0" applyNumberFormat="1" applyFill="1" applyAlignment="1">
      <alignment horizontal="center" vertical="center" wrapText="1"/>
    </xf>
    <xf numFmtId="183" fontId="0" fillId="0" borderId="0" xfId="0" applyNumberFormat="1" applyFont="1" applyFill="1" applyAlignment="1">
      <alignment horizontal="center" vertical="center" wrapText="1"/>
    </xf>
    <xf numFmtId="0" fontId="0" fillId="0" borderId="0" xfId="0" applyFont="1" applyFill="1" applyAlignment="1">
      <alignment horizontal="center" vertical="center" wrapText="1"/>
    </xf>
    <xf numFmtId="184" fontId="2" fillId="0" borderId="0" xfId="0" applyNumberFormat="1" applyFont="1" applyFill="1" applyAlignment="1">
      <alignment horizontal="center" vertical="center" wrapText="1"/>
    </xf>
    <xf numFmtId="182" fontId="2" fillId="0" borderId="0" xfId="0" applyNumberFormat="1" applyFont="1" applyFill="1" applyAlignment="1">
      <alignment horizontal="center" vertical="center" wrapText="1"/>
    </xf>
    <xf numFmtId="184" fontId="0" fillId="0" borderId="0" xfId="0" applyNumberFormat="1" applyFill="1" applyAlignment="1">
      <alignment horizontal="center" vertical="center" wrapText="1"/>
    </xf>
    <xf numFmtId="176" fontId="0" fillId="0" borderId="0" xfId="0" applyNumberFormat="1" applyFill="1" applyAlignment="1">
      <alignment horizontal="center" vertical="center"/>
    </xf>
    <xf numFmtId="0" fontId="1" fillId="0" borderId="0" xfId="0" applyFont="1" applyFill="1" applyAlignment="1">
      <alignment horizontal="left" vertical="center"/>
    </xf>
    <xf numFmtId="182" fontId="2" fillId="0" borderId="0" xfId="0" applyNumberFormat="1" applyFont="1" applyFill="1" applyAlignment="1">
      <alignment horizontal="center" vertical="center"/>
    </xf>
    <xf numFmtId="188" fontId="0" fillId="0" borderId="0" xfId="6" applyNumberFormat="1" applyAlignment="1">
      <alignment horizontal="center" vertical="center"/>
    </xf>
    <xf numFmtId="0" fontId="2" fillId="0" borderId="0" xfId="0" applyFont="1" applyFill="1" applyAlignment="1">
      <alignment horizontal="left" vertical="center"/>
    </xf>
    <xf numFmtId="0" fontId="6" fillId="0" borderId="0" xfId="10" applyAlignment="1">
      <alignment horizontal="left" vertical="center"/>
    </xf>
    <xf numFmtId="186" fontId="0" fillId="0" borderId="0" xfId="0" applyNumberFormat="1" applyFill="1" applyAlignment="1">
      <alignment horizontal="left" vertical="center"/>
    </xf>
    <xf numFmtId="181" fontId="0" fillId="0" borderId="0" xfId="6" applyNumberFormat="1" applyAlignment="1">
      <alignment horizontal="center" vertical="center"/>
    </xf>
    <xf numFmtId="185" fontId="0" fillId="0" borderId="0" xfId="0" applyNumberFormat="1" applyFill="1" applyAlignment="1">
      <alignment horizontal="center" vertical="center"/>
    </xf>
    <xf numFmtId="189" fontId="0" fillId="0" borderId="0" xfId="0" applyNumberFormat="1" applyFill="1" applyAlignment="1">
      <alignment horizontal="center" vertical="center"/>
    </xf>
    <xf numFmtId="0" fontId="0" fillId="0" borderId="0" xfId="6" applyNumberFormat="1" applyAlignment="1">
      <alignment horizontal="center" vertical="center" wrapText="1"/>
    </xf>
    <xf numFmtId="9" fontId="0" fillId="0" borderId="0" xfId="0" applyNumberFormat="1" applyFill="1" applyAlignment="1">
      <alignment horizontal="center" vertical="center"/>
    </xf>
    <xf numFmtId="190" fontId="0" fillId="0" borderId="0" xfId="6" applyNumberFormat="1" applyAlignment="1">
      <alignment horizontal="center" vertical="center"/>
    </xf>
    <xf numFmtId="0" fontId="0" fillId="0" borderId="0" xfId="0" applyNumberFormat="1" applyFont="1" applyFill="1" applyAlignment="1">
      <alignment horizontal="center" vertical="center"/>
    </xf>
    <xf numFmtId="10" fontId="0" fillId="0" borderId="0" xfId="6" applyNumberFormat="1" applyAlignment="1">
      <alignment horizontal="center" vertical="center"/>
    </xf>
    <xf numFmtId="0" fontId="0" fillId="0" borderId="0" xfId="0" applyFont="1" applyFill="1" applyAlignment="1">
      <alignment horizontal="center" vertical="center"/>
    </xf>
    <xf numFmtId="184" fontId="2" fillId="0" borderId="0" xfId="0" applyNumberFormat="1" applyFont="1" applyFill="1" applyAlignment="1">
      <alignment horizontal="center" vertical="center"/>
    </xf>
    <xf numFmtId="0" fontId="6" fillId="0" borderId="0" xfId="10" applyAlignment="1">
      <alignment horizontal="center" vertical="center"/>
    </xf>
    <xf numFmtId="10" fontId="0" fillId="0" borderId="0" xfId="0" applyNumberFormat="1" applyFill="1" applyAlignment="1">
      <alignment horizontal="center" vertical="center"/>
    </xf>
    <xf numFmtId="187" fontId="0" fillId="0" borderId="0" xfId="0" applyNumberFormat="1" applyFill="1" applyAlignment="1">
      <alignment horizontal="left" vertical="center"/>
    </xf>
    <xf numFmtId="184" fontId="0" fillId="0" borderId="0" xfId="0" applyNumberFormat="1" applyFill="1" applyAlignment="1">
      <alignment horizontal="left" vertical="center"/>
    </xf>
    <xf numFmtId="186" fontId="0" fillId="0" borderId="0" xfId="0" applyNumberFormat="1" applyFill="1" applyAlignment="1">
      <alignment horizontal="left" vertical="center" wrapText="1"/>
    </xf>
    <xf numFmtId="0" fontId="0" fillId="0" borderId="0" xfId="6" applyNumberFormat="1" applyAlignment="1">
      <alignment horizontal="left" vertical="center" wrapText="1"/>
    </xf>
    <xf numFmtId="187" fontId="0" fillId="0" borderId="0" xfId="0" applyNumberFormat="1" applyFill="1" applyAlignment="1">
      <alignment horizontal="center" vertical="center"/>
    </xf>
    <xf numFmtId="184" fontId="0" fillId="0" borderId="0" xfId="0" applyNumberFormat="1" applyFill="1" applyAlignment="1">
      <alignment horizontal="center" vertical="center"/>
    </xf>
    <xf numFmtId="10" fontId="2" fillId="0" borderId="0" xfId="0" applyNumberFormat="1" applyFont="1" applyFill="1" applyAlignment="1">
      <alignment horizontal="center" vertical="center"/>
    </xf>
    <xf numFmtId="10" fontId="2" fillId="0" borderId="0" xfId="6" applyNumberFormat="1" applyFont="1" applyAlignment="1">
      <alignment horizontal="center" vertical="center"/>
    </xf>
    <xf numFmtId="182" fontId="2" fillId="0" borderId="0" xfId="0" applyNumberFormat="1" applyFont="1" applyFill="1" applyAlignment="1">
      <alignment horizontal="left" vertical="center"/>
    </xf>
    <xf numFmtId="176" fontId="0" fillId="0" borderId="0" xfId="0" applyNumberFormat="1" applyFill="1" applyAlignment="1">
      <alignment vertical="center"/>
    </xf>
    <xf numFmtId="176" fontId="0" fillId="0" borderId="0" xfId="0" applyNumberFormat="1" applyFill="1" applyAlignment="1">
      <alignment horizontal="left" vertical="center"/>
    </xf>
    <xf numFmtId="10" fontId="0" fillId="0" borderId="0" xfId="6" applyNumberFormat="1">
      <alignment vertical="center"/>
    </xf>
    <xf numFmtId="182" fontId="0" fillId="0" borderId="0" xfId="0" applyNumberFormat="1" applyFill="1" applyAlignment="1">
      <alignment vertical="center"/>
    </xf>
    <xf numFmtId="183" fontId="0" fillId="0" borderId="0" xfId="0" applyNumberFormat="1" applyFill="1" applyAlignment="1">
      <alignment vertical="center"/>
    </xf>
    <xf numFmtId="189" fontId="0" fillId="0" borderId="0" xfId="0" applyNumberFormat="1" applyFill="1" applyAlignment="1">
      <alignment vertical="center"/>
    </xf>
    <xf numFmtId="191" fontId="0" fillId="0" borderId="0" xfId="0" applyNumberFormat="1" applyFill="1" applyAlignment="1">
      <alignment vertical="center"/>
    </xf>
    <xf numFmtId="181" fontId="0" fillId="0" borderId="0" xfId="6" applyNumberFormat="1">
      <alignment vertical="center"/>
    </xf>
    <xf numFmtId="176" fontId="5" fillId="0" borderId="0" xfId="0" applyNumberFormat="1" applyFont="1" applyFill="1" applyAlignment="1">
      <alignment vertical="center"/>
    </xf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Check Cell" xfId="7" builtinId="23"/>
    <cellStyle name="Heading 2" xfId="8" builtinId="17"/>
    <cellStyle name="Note" xfId="9" builtinId="10"/>
    <cellStyle name="Hyperlink" xfId="10" builtinId="8"/>
    <cellStyle name="60% - Accent4" xfId="11" builtinId="44"/>
    <cellStyle name="Followed Hyperlink" xfId="12" builtinId="9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31"/>
  <sheetViews>
    <sheetView tabSelected="1" workbookViewId="0">
      <selection activeCell="A1" sqref="$A1:$XFD1048576"/>
    </sheetView>
  </sheetViews>
  <sheetFormatPr defaultColWidth="8.72727272727273" defaultRowHeight="14.5"/>
  <cols>
    <col min="1" max="1" width="23.0909090909091" style="1" customWidth="1"/>
    <col min="2" max="2" width="14.8181818181818" style="1" customWidth="1"/>
    <col min="3" max="3" width="15" style="1" customWidth="1"/>
    <col min="4" max="4" width="16.3636363636364" style="1" customWidth="1"/>
    <col min="5" max="5" width="21.9090909090909" style="1" customWidth="1"/>
    <col min="6" max="6" width="6.36363636363636" style="1" customWidth="1"/>
    <col min="7" max="7" width="7.5" style="1" customWidth="1"/>
    <col min="8" max="9" width="14" style="1"/>
    <col min="10" max="10" width="12.8181818181818" style="1"/>
    <col min="11" max="11" width="21.0909090909091" style="1"/>
    <col min="12" max="12" width="19.4545454545455" style="1"/>
    <col min="13" max="16384" width="8.72727272727273" style="1"/>
  </cols>
  <sheetData>
    <row r="1" s="1" customFormat="1" ht="16.75" customHeight="1" spans="1:7">
      <c r="A1" s="2" t="s">
        <v>0</v>
      </c>
      <c r="B1" s="3"/>
      <c r="C1" s="3"/>
      <c r="D1" s="3"/>
      <c r="E1" s="4"/>
      <c r="F1" s="4"/>
      <c r="G1" s="4"/>
    </row>
    <row r="2" s="1" customFormat="1" ht="16" customHeight="1" spans="1:8">
      <c r="A2" s="5"/>
      <c r="B2" s="5" t="s">
        <v>1</v>
      </c>
      <c r="C2" s="6" t="s">
        <v>2</v>
      </c>
      <c r="D2" s="5" t="s">
        <v>3</v>
      </c>
      <c r="E2" s="5"/>
      <c r="F2" s="5"/>
      <c r="G2" s="5"/>
      <c r="H2" s="7"/>
    </row>
    <row r="3" s="1" customFormat="1" ht="16.75" customHeight="1" spans="1:8">
      <c r="A3" s="7" t="s">
        <v>4</v>
      </c>
      <c r="B3" s="8">
        <v>0.11</v>
      </c>
      <c r="C3" s="8">
        <v>0.12</v>
      </c>
      <c r="D3" s="8">
        <v>0.13</v>
      </c>
      <c r="E3" s="7"/>
      <c r="F3" s="7"/>
      <c r="G3" s="7"/>
      <c r="H3" s="7"/>
    </row>
    <row r="4" s="1" customFormat="1" ht="16.75" customHeight="1" spans="1:8">
      <c r="A4" s="7" t="s">
        <v>5</v>
      </c>
      <c r="B4" s="9">
        <f>1000*12%</f>
        <v>120</v>
      </c>
      <c r="C4" s="9">
        <f>1000*12%</f>
        <v>120</v>
      </c>
      <c r="D4" s="9">
        <f>1000*12%</f>
        <v>120</v>
      </c>
      <c r="E4" s="10"/>
      <c r="F4" s="7"/>
      <c r="G4" s="11"/>
      <c r="H4" s="7"/>
    </row>
    <row r="5" s="1" customFormat="1" spans="1:10">
      <c r="A5" s="7" t="s">
        <v>6</v>
      </c>
      <c r="B5" s="12">
        <f>-PV(B3,1,B4,1000)</f>
        <v>1009.00900900901</v>
      </c>
      <c r="C5" s="12">
        <f>-PV(C3,2,C4,1000)</f>
        <v>1000</v>
      </c>
      <c r="D5" s="12">
        <f>-PV(D3,3,D4,1000)</f>
        <v>976.388474021361</v>
      </c>
      <c r="E5" s="13"/>
      <c r="F5" s="7"/>
      <c r="G5" s="11"/>
      <c r="H5" s="7"/>
      <c r="I5" s="1"/>
      <c r="J5" s="57"/>
    </row>
    <row r="6" s="1" customFormat="1" spans="1:10">
      <c r="A6" s="7" t="s">
        <v>7</v>
      </c>
      <c r="B6" s="12">
        <f>-PV(13%,0,B4,1000)</f>
        <v>1000</v>
      </c>
      <c r="C6" s="12">
        <f>-PV(13%,1,C4,1000)</f>
        <v>991.150442477876</v>
      </c>
      <c r="D6" s="12">
        <f>-PV(13%,2,D4,1000)</f>
        <v>983.318975644138</v>
      </c>
      <c r="E6" s="10"/>
      <c r="F6" s="7"/>
      <c r="G6" s="14"/>
      <c r="H6" s="7"/>
      <c r="I6" s="1"/>
      <c r="J6" s="57"/>
    </row>
    <row r="7" s="1" customFormat="1" spans="1:10">
      <c r="A7" s="15" t="s">
        <v>8</v>
      </c>
      <c r="B7" s="16">
        <f>(B6-B5+B4)/B5</f>
        <v>0.11</v>
      </c>
      <c r="C7" s="16">
        <f>(C6-C5+C4)/C5</f>
        <v>0.111150442477876</v>
      </c>
      <c r="D7" s="16">
        <f>(D6-D5+D4)/D5</f>
        <v>0.13</v>
      </c>
      <c r="E7" s="17"/>
      <c r="F7" s="7"/>
      <c r="G7" s="14"/>
      <c r="H7" s="7"/>
      <c r="I7" s="1"/>
      <c r="J7" s="58"/>
    </row>
    <row r="8" s="1" customFormat="1" spans="1:8">
      <c r="A8" s="18"/>
      <c r="B8" s="19"/>
      <c r="C8" s="20"/>
      <c r="D8" s="21"/>
      <c r="E8" s="22"/>
      <c r="F8" s="7"/>
      <c r="G8" s="14"/>
      <c r="H8" s="7"/>
    </row>
    <row r="9" s="1" customFormat="1" spans="1:8">
      <c r="A9" s="23"/>
      <c r="B9" s="19"/>
      <c r="C9" s="24"/>
      <c r="D9" s="25"/>
      <c r="E9" s="22"/>
      <c r="F9" s="7"/>
      <c r="G9" s="14"/>
      <c r="H9" s="7"/>
    </row>
    <row r="10" s="1" customFormat="1" spans="1:10">
      <c r="A10" s="23"/>
      <c r="B10" s="19"/>
      <c r="C10" s="26"/>
      <c r="D10" s="22"/>
      <c r="E10" s="22"/>
      <c r="F10" s="7"/>
      <c r="G10" s="11"/>
      <c r="H10" s="27"/>
      <c r="I10" s="1"/>
      <c r="J10" s="59"/>
    </row>
    <row r="11" s="1" customFormat="1" spans="1:10">
      <c r="A11" s="28"/>
      <c r="B11" s="3"/>
      <c r="C11" s="3"/>
      <c r="D11" s="3"/>
      <c r="E11" s="29"/>
      <c r="F11" s="5"/>
      <c r="G11" s="12"/>
      <c r="H11" s="30"/>
      <c r="I11" s="1"/>
      <c r="J11" s="60"/>
    </row>
    <row r="12" s="1" customFormat="1" spans="1:10">
      <c r="A12" s="31"/>
      <c r="B12" s="31"/>
      <c r="C12" s="32"/>
      <c r="D12" s="31"/>
      <c r="E12" s="7"/>
      <c r="F12" s="12"/>
      <c r="G12" s="29"/>
      <c r="H12" s="27"/>
      <c r="I12" s="1"/>
      <c r="J12" s="57"/>
    </row>
    <row r="13" s="1" customFormat="1" spans="1:10">
      <c r="A13" s="3"/>
      <c r="B13" s="33"/>
      <c r="C13" s="33"/>
      <c r="D13" s="33"/>
      <c r="E13" s="7"/>
      <c r="F13" s="5"/>
      <c r="G13" s="29"/>
      <c r="H13" s="34"/>
      <c r="I13" s="58"/>
      <c r="J13" s="57"/>
    </row>
    <row r="14" s="1" customFormat="1" spans="1:12">
      <c r="A14" s="7"/>
      <c r="B14" s="9"/>
      <c r="C14" s="35"/>
      <c r="D14" s="36"/>
      <c r="E14" s="7"/>
      <c r="F14" s="27"/>
      <c r="G14" s="7"/>
      <c r="H14" s="27"/>
      <c r="I14" s="61"/>
      <c r="J14" s="1"/>
      <c r="K14" s="1"/>
      <c r="L14" s="55"/>
    </row>
    <row r="15" s="1" customFormat="1" spans="1:11">
      <c r="A15" s="7"/>
      <c r="B15" s="9"/>
      <c r="C15" s="35"/>
      <c r="D15" s="36"/>
      <c r="E15" s="7"/>
      <c r="F15" s="7"/>
      <c r="G15" s="7"/>
      <c r="H15" s="7"/>
      <c r="I15" s="1"/>
      <c r="J15" s="1"/>
      <c r="K15" s="61"/>
    </row>
    <row r="16" s="1" customFormat="1" spans="1:11">
      <c r="A16" s="37"/>
      <c r="B16" s="9"/>
      <c r="C16" s="35"/>
      <c r="D16" s="36"/>
      <c r="E16" s="7"/>
      <c r="F16" s="7"/>
      <c r="G16" s="7"/>
      <c r="H16" s="38"/>
      <c r="I16" s="1"/>
      <c r="J16" s="1"/>
      <c r="K16" s="55"/>
    </row>
    <row r="17" s="1" customFormat="1" spans="1:11">
      <c r="A17" s="7"/>
      <c r="B17" s="9"/>
      <c r="C17" s="35"/>
      <c r="D17" s="36"/>
      <c r="E17" s="7"/>
      <c r="F17" s="7"/>
      <c r="G17" s="7"/>
      <c r="H17" s="39"/>
      <c r="I17" s="1"/>
      <c r="J17" s="1"/>
      <c r="K17" s="55"/>
    </row>
    <row r="18" s="1" customFormat="1" spans="1:12">
      <c r="A18" s="40"/>
      <c r="B18" s="9"/>
      <c r="C18" s="35"/>
      <c r="D18" s="36"/>
      <c r="E18" s="7"/>
      <c r="F18" s="7"/>
      <c r="G18" s="7"/>
      <c r="H18" s="41"/>
      <c r="I18" s="1"/>
      <c r="J18" s="1"/>
      <c r="K18" s="1"/>
      <c r="L18" s="55"/>
    </row>
    <row r="19" s="1" customFormat="1" spans="1:12">
      <c r="A19" s="42"/>
      <c r="B19" s="9"/>
      <c r="C19" s="43"/>
      <c r="D19" s="29"/>
      <c r="E19" s="7"/>
      <c r="F19" s="7"/>
      <c r="G19" s="7"/>
      <c r="H19" s="7"/>
      <c r="I19" s="1"/>
      <c r="J19" s="1"/>
      <c r="K19" s="1"/>
      <c r="L19" s="62"/>
    </row>
    <row r="20" s="1" customFormat="1" spans="1:12">
      <c r="A20" s="5"/>
      <c r="B20" s="5"/>
      <c r="C20" s="44"/>
      <c r="D20" s="5"/>
      <c r="E20" s="7"/>
      <c r="F20" s="7"/>
      <c r="G20" s="7"/>
      <c r="H20" s="7"/>
      <c r="I20" s="1"/>
      <c r="J20" s="1"/>
      <c r="K20" s="1"/>
      <c r="L20" s="55"/>
    </row>
    <row r="21" s="1" customFormat="1" spans="1:8">
      <c r="A21" s="7"/>
      <c r="B21" s="9"/>
      <c r="C21" s="9"/>
      <c r="D21" s="9"/>
      <c r="E21" s="7"/>
      <c r="F21" s="7"/>
      <c r="G21" s="7"/>
      <c r="H21" s="45"/>
    </row>
    <row r="22" s="1" customFormat="1" spans="1:12">
      <c r="A22" s="3"/>
      <c r="B22" s="33"/>
      <c r="C22" s="46"/>
      <c r="D22" s="47"/>
      <c r="E22" s="3"/>
      <c r="F22" s="3"/>
      <c r="G22" s="3"/>
      <c r="H22" s="1"/>
      <c r="I22" s="1"/>
      <c r="J22" s="1"/>
      <c r="K22" s="55"/>
      <c r="L22" s="55"/>
    </row>
    <row r="23" s="1" customFormat="1" spans="1:11">
      <c r="A23" s="3"/>
      <c r="B23" s="48"/>
      <c r="C23" s="46"/>
      <c r="D23" s="47"/>
      <c r="E23" s="3"/>
      <c r="F23" s="3"/>
      <c r="G23" s="3"/>
      <c r="H23" s="1"/>
      <c r="I23" s="1"/>
      <c r="J23" s="1"/>
      <c r="K23" s="63"/>
    </row>
    <row r="24" s="1" customFormat="1" spans="1:7">
      <c r="A24" s="49"/>
      <c r="B24" s="48"/>
      <c r="C24" s="46"/>
      <c r="D24" s="47"/>
      <c r="E24" s="3"/>
      <c r="F24" s="3"/>
      <c r="G24" s="3"/>
    </row>
    <row r="25" s="1" customFormat="1" spans="1:7">
      <c r="A25" s="7"/>
      <c r="B25" s="19"/>
      <c r="C25" s="50"/>
      <c r="D25" s="51"/>
      <c r="E25" s="3"/>
      <c r="F25" s="3"/>
      <c r="G25" s="3"/>
    </row>
    <row r="26" s="1" customFormat="1" spans="1:7">
      <c r="A26" s="52"/>
      <c r="B26" s="53"/>
      <c r="C26" s="31"/>
      <c r="D26" s="29"/>
      <c r="E26" s="31"/>
      <c r="F26" s="3"/>
      <c r="G26" s="3"/>
    </row>
    <row r="27" s="1" customFormat="1" spans="1:7">
      <c r="A27" s="31"/>
      <c r="B27" s="54"/>
      <c r="C27" s="54"/>
      <c r="D27" s="54"/>
      <c r="E27" s="31"/>
      <c r="F27" s="3"/>
      <c r="G27" s="3"/>
    </row>
    <row r="28" s="1" customFormat="1" spans="1:8">
      <c r="A28" s="31"/>
      <c r="B28" s="54"/>
      <c r="C28" s="54"/>
      <c r="D28" s="54"/>
      <c r="E28" s="31"/>
      <c r="F28" s="3"/>
      <c r="G28" s="3"/>
      <c r="H28" s="55"/>
    </row>
    <row r="29" s="1" customFormat="1" spans="1:8">
      <c r="A29" s="3"/>
      <c r="B29" s="56"/>
      <c r="C29" s="3"/>
      <c r="D29" s="3"/>
      <c r="E29" s="3"/>
      <c r="F29" s="3"/>
      <c r="G29" s="3"/>
      <c r="H29" s="55"/>
    </row>
    <row r="30" s="1" customFormat="1" spans="1:7">
      <c r="A30" s="3"/>
      <c r="B30" s="56"/>
      <c r="C30" s="3"/>
      <c r="D30" s="3"/>
      <c r="E30" s="3"/>
      <c r="F30" s="3"/>
      <c r="G30" s="3"/>
    </row>
    <row r="31" s="1" customFormat="1" spans="2:2">
      <c r="B31" s="55"/>
    </row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Spreadsheets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Radhika</dc:creator>
  <cp:lastModifiedBy>bte.msc.radhika</cp:lastModifiedBy>
  <dcterms:created xsi:type="dcterms:W3CDTF">2020-10-17T13:45:22Z</dcterms:created>
  <dcterms:modified xsi:type="dcterms:W3CDTF">2020-10-17T13:45:42Z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1033-11.2.0.9684</vt:lpwstr>
  </property>
</Properties>
</file>